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SU TAHSİLATI 2022" sheetId="2" r:id="rId2"/>
    <sheet name="SU TAHSİLATI 2023" sheetId="3" r:id="rId3"/>
    <sheet name="ELEKTRİK TAHSİLATI 2022" sheetId="4" r:id="rId4"/>
    <sheet name="ELEKTRİK TAHSİLATI 2023" sheetId="5" r:id="rId5"/>
    <sheet name="DOĞALGAZ TAHSİLATI 2022" sheetId="6" r:id="rId6"/>
    <sheet name="DOĞALGAZ TAHSİLATI 2023" sheetId="7" r:id="rId7"/>
    <sheet name="YURTİÇİ GEÇİCİ GÖREV YOL. 2022" sheetId="8" r:id="rId8"/>
    <sheet name="YURTİÇİ GEÇİCİ GÖREV YOL. 2023" sheetId="9" r:id="rId9"/>
    <sheet name="YURTİCİ SÜREKLİ GÖREV YOL. 2022" sheetId="10" r:id="rId10"/>
    <sheet name="YURTİCİ SÜREKLİ GÖREV YOL. 2023" sheetId="11" r:id="rId11"/>
    <sheet name="TAŞIT-JENERATÖR GİDERLERİ" sheetId="12" r:id="rId12"/>
    <sheet name=" BİRİMLERİN HİZMET MALİYETİ" sheetId="13" r:id="rId13"/>
    <sheet name="FİZİKİ VE BEŞERİ BİLGİ TABLOSU" sheetId="14" r:id="rId14"/>
    <sheet name="2022 TEL. FAX İNTERNET GİDER" sheetId="15" r:id="rId15"/>
    <sheet name="2023 TEL. FAX İNTERNET GİDER" sheetId="16" r:id="rId16"/>
    <sheet name="KULLANILAN TAŞITLAR" sheetId="17" r:id="rId17"/>
    <sheet name="2024 YILINDA EDİNİLECEK TAŞITLA" sheetId="18" r:id="rId18"/>
    <sheet name="2024 YILINDA EMEKLİ OLACAK" sheetId="19" r:id="rId19"/>
    <sheet name="FİZİKSEL DEĞERLER BİLGİ FORMU " sheetId="20" r:id="rId20"/>
  </sheets>
  <definedNames>
    <definedName name="ButceYil">'2024 YILINDA EDİNİLECEK TAŞITLA'!#REF!</definedName>
    <definedName name="KurumAd">'KULLANILAN TAŞITLAR'!$B$1</definedName>
    <definedName name="_xlnm.Print_Area" localSheetId="18">'2024 YILINDA EMEKLİ OLACAK'!$A$2:$F$11</definedName>
  </definedNames>
  <calcPr fullCalcOnLoad="1"/>
</workbook>
</file>

<file path=xl/sharedStrings.xml><?xml version="1.0" encoding="utf-8"?>
<sst xmlns="http://schemas.openxmlformats.org/spreadsheetml/2006/main" count="817" uniqueCount="393">
  <si>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</si>
  <si>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</si>
  <si>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</si>
  <si>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</si>
  <si>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</si>
  <si>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</si>
  <si>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</si>
  <si>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</si>
  <si>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</si>
  <si>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</si>
  <si>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</si>
  <si>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</si>
  <si>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</si>
  <si>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SIRA NO</t>
  </si>
  <si>
    <t>TAHSİLAT TUTARI</t>
  </si>
  <si>
    <r>
      <t>TÜKETİM MİKTARI (M</t>
    </r>
    <r>
      <rPr>
        <vertAlign val="superscript"/>
        <sz val="10"/>
        <rFont val="Arial Tur"/>
        <family val="0"/>
      </rPr>
      <t>3</t>
    </r>
    <r>
      <rPr>
        <sz val="10"/>
        <rFont val="Arial Tur"/>
        <family val="0"/>
      </rPr>
      <t>)</t>
    </r>
  </si>
  <si>
    <r>
      <t>TOPLAM TÜKETİM MİKTARI (M</t>
    </r>
    <r>
      <rPr>
        <vertAlign val="superscript"/>
        <sz val="10"/>
        <rFont val="Arial Tur"/>
        <family val="0"/>
      </rPr>
      <t>3</t>
    </r>
    <r>
      <rPr>
        <sz val="10"/>
        <rFont val="Arial Tur"/>
        <family val="0"/>
      </rPr>
      <t>)</t>
    </r>
  </si>
  <si>
    <t>TOPLAM TAHSİLAT TUTARI</t>
  </si>
  <si>
    <t>GENEL TOPLAM</t>
  </si>
  <si>
    <t xml:space="preserve"> 2022 YILI SU TAHSİLAT LİSTESİ</t>
  </si>
  <si>
    <r>
      <t>TÜKETİM MİKTARI (KWS</t>
    </r>
    <r>
      <rPr>
        <sz val="10"/>
        <rFont val="Arial Tur"/>
        <family val="0"/>
      </rPr>
      <t>)</t>
    </r>
  </si>
  <si>
    <t xml:space="preserve"> 2022 YILI ELEKTRİK TAHSİLAT LİSTESİ</t>
  </si>
  <si>
    <r>
      <t>TOPLAM TÜKETİM MİKTARI (KWS</t>
    </r>
    <r>
      <rPr>
        <sz val="10"/>
        <rFont val="Arial Tur"/>
        <family val="0"/>
      </rPr>
      <t>)</t>
    </r>
  </si>
  <si>
    <t xml:space="preserve"> 2023 YILI SU TAHSİLAT LİSTESİ</t>
  </si>
  <si>
    <t xml:space="preserve"> 2023 YILI ELEKTRİK TAHSİLAT LİSTESİ</t>
  </si>
  <si>
    <t>TÜKETİM YERİ                           (Fakülte, Enstitü, Rektörlük vs.)</t>
  </si>
  <si>
    <t xml:space="preserve"> 2022 YILI DOĞALGAZ TAHSİLAT LİSTESİ</t>
  </si>
  <si>
    <t xml:space="preserve"> 2023 YILI DOĞALGAZ TAHSİLAT LİSTESİ</t>
  </si>
  <si>
    <t>TÜKETİM MİKTARI (M3)</t>
  </si>
  <si>
    <t>TOPLAM TÜKETİM MİKTARI (M3)</t>
  </si>
  <si>
    <t xml:space="preserve">TELEFON NO </t>
  </si>
  <si>
    <t>KULLANIM AMACI</t>
  </si>
  <si>
    <t>Ö.Y.</t>
  </si>
  <si>
    <t>FAX</t>
  </si>
  <si>
    <t>SANTRAL</t>
  </si>
  <si>
    <t>TELEFON</t>
  </si>
  <si>
    <t>TEL/FAX</t>
  </si>
  <si>
    <t>Ö.Y = Ödeme Yeri</t>
  </si>
  <si>
    <t>1-BÜTÇEDEN</t>
  </si>
  <si>
    <t>2-ÖZEL ÖDENEKTEN</t>
  </si>
  <si>
    <t>3-BÜTÇE EMANET HESABINDAN</t>
  </si>
  <si>
    <t xml:space="preserve">2022 YILI YURTİÇİ GEÇİCİ GÖREV YOLLUĞU </t>
  </si>
  <si>
    <t>ADI SOYADI</t>
  </si>
  <si>
    <t>GÖR. SAYISI</t>
  </si>
  <si>
    <t>GÜN SAYISI</t>
  </si>
  <si>
    <t xml:space="preserve">2023 YILI YURTİÇİ GEÇİCİ GÖREV YOLLUĞU </t>
  </si>
  <si>
    <t>ali</t>
  </si>
  <si>
    <t xml:space="preserve">2022 YILI YURTİÇİ SÜREKLİ GÖREV YOLLUĞU </t>
  </si>
  <si>
    <t>SÜREKLİ GÖR. YOL. SAYISI</t>
  </si>
  <si>
    <t>nail</t>
  </si>
  <si>
    <t>ham</t>
  </si>
  <si>
    <t xml:space="preserve">2023 YILI YURTİÇİ SÜREKLİ GÖREV YOLLUĞU </t>
  </si>
  <si>
    <t>ARAÇ PLAKA    NO</t>
  </si>
  <si>
    <t>ARACIN TİPİ</t>
  </si>
  <si>
    <t>2021 MALİ YILI</t>
  </si>
  <si>
    <t>2022 MALİ YILI</t>
  </si>
  <si>
    <t>2023 MALİ YILI</t>
  </si>
  <si>
    <t>Yakıt Cinsi</t>
  </si>
  <si>
    <t>AKARYAKIT (Litre)</t>
  </si>
  <si>
    <t>AKARYAKIT (Tutar)</t>
  </si>
  <si>
    <t>TAMİR BAKIM GİDERİ</t>
  </si>
  <si>
    <t>TOPLAM GİDER</t>
  </si>
  <si>
    <t>OTOBÜS</t>
  </si>
  <si>
    <t>Motorin</t>
  </si>
  <si>
    <t>OTOMOBİL</t>
  </si>
  <si>
    <t>JENERATÖR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</si>
  <si>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</si>
  <si>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</si>
  <si>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</si>
  <si>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</si>
  <si>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</si>
  <si>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</si>
  <si>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</si>
  <si>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</si>
  <si>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</si>
  <si>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</si>
  <si>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</si>
  <si>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Ders Ücreti Karşılığı Çalıştırılan</t>
  </si>
  <si>
    <t>Tüketim Miktarları</t>
  </si>
  <si>
    <r>
      <t xml:space="preserve">    Yakacak Doğalgaz (m</t>
    </r>
    <r>
      <rPr>
        <vertAlign val="superscript"/>
        <sz val="12.5"/>
        <rFont val="TimesNewRomanPSMT"/>
        <family val="0"/>
      </rPr>
      <t>3</t>
    </r>
    <r>
      <rPr>
        <sz val="12.5"/>
        <rFont val="TimesNewRomanPSMT"/>
        <family val="0"/>
      </rPr>
      <t>)</t>
    </r>
  </si>
  <si>
    <t xml:space="preserve">    Elektrik (kw/s)</t>
  </si>
  <si>
    <t xml:space="preserve">    Su (m3)</t>
  </si>
  <si>
    <t>2022 YILI TELEFON-FAX-İNTERNET GİDER TABLOSU</t>
  </si>
  <si>
    <t>İNTERNET</t>
  </si>
  <si>
    <t>2023 YILI TELEFON-FAX-İNTERNET GİDER TABLOSU</t>
  </si>
  <si>
    <t>ANKARA SOSYAL BİLİMLER ÜNİVERSİTESİ</t>
  </si>
  <si>
    <t>Sıra No</t>
  </si>
  <si>
    <t>Taşıtın Cinsi</t>
  </si>
  <si>
    <t>MEVCUT TAŞIT SAYISI ve YAŞI¹</t>
  </si>
  <si>
    <t>HİZMET ALIMI SURETİYLE KULLANILAN 
TAŞIT SAYISI</t>
  </si>
  <si>
    <t>TOPLAM 
KULLANILAN TAŞIT 
SAYISI
(3) = (1+2)</t>
  </si>
  <si>
    <t>Bütçe</t>
  </si>
  <si>
    <t>Döner Sermaye + Diğer</t>
  </si>
  <si>
    <t>TOPLAM
(1)</t>
  </si>
  <si>
    <t>0-1</t>
  </si>
  <si>
    <t>2-5</t>
  </si>
  <si>
    <t>5-9</t>
  </si>
  <si>
    <t>10-15</t>
  </si>
  <si>
    <t>15+</t>
  </si>
  <si>
    <t>Döner 
Sermaye + Diğer</t>
  </si>
  <si>
    <t>TOPLAM
(2)</t>
  </si>
  <si>
    <t>T01a</t>
  </si>
  <si>
    <t>Binek otomobil (*)</t>
  </si>
  <si>
    <t>T01b</t>
  </si>
  <si>
    <t>Binek otomobil (**)</t>
  </si>
  <si>
    <t>T02</t>
  </si>
  <si>
    <t>Binek otomobil</t>
  </si>
  <si>
    <t>T03</t>
  </si>
  <si>
    <t>Station-Wagon</t>
  </si>
  <si>
    <t>T04</t>
  </si>
  <si>
    <t>Arazi binek (Enaz 4, en çok 8 kişilik)</t>
  </si>
  <si>
    <t>T05</t>
  </si>
  <si>
    <t>Minibüs (Sürücü dahil en fazla 15 kişilik)</t>
  </si>
  <si>
    <t>T06</t>
  </si>
  <si>
    <t>Kaptı-kaçtı (Arazi)</t>
  </si>
  <si>
    <t>T07</t>
  </si>
  <si>
    <t>Pick-up (Kamyonet, şoför dahil 3 veya 6 kişilik)</t>
  </si>
  <si>
    <t>T08</t>
  </si>
  <si>
    <t>Pick-up (Kamyonet, arazi hizmetleri için şoför dahil 3 veya 6 kişilik)</t>
  </si>
  <si>
    <t>T09</t>
  </si>
  <si>
    <t>Panel</t>
  </si>
  <si>
    <t>T10</t>
  </si>
  <si>
    <t>Midibüs (Sürücü dahil en fazla 26 kişilik)</t>
  </si>
  <si>
    <t>T11a</t>
  </si>
  <si>
    <t>Otobüs (Sürücü dahil en az 27 kişilik)</t>
  </si>
  <si>
    <t>T11b</t>
  </si>
  <si>
    <t>Otobüs (Sürücü dahil en az 41 kişilik)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</si>
  <si>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</si>
  <si>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</si>
  <si>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</si>
  <si>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</si>
  <si>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</si>
  <si>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</si>
  <si>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</si>
  <si>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Ambulans (Tıbbi donanımlı)</t>
  </si>
  <si>
    <t>"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</si>
  <si>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</si>
  <si>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</si>
  <si>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</si>
  <si>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</si>
  <si>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</si>
  <si>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</si>
  <si>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</si>
  <si>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</si>
  <si>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</si>
  <si>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Bisiklet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</si>
  <si>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</si>
  <si>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</si>
  <si>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</si>
  <si>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</si>
  <si>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</si>
  <si>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</si>
  <si>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t>T O P L A M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</si>
  <si>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</si>
  <si>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(T) Cetveli Sıra No</t>
  </si>
  <si>
    <t>Diferansiyel</t>
  </si>
  <si>
    <t>Adet</t>
  </si>
  <si>
    <t>Kullanım Yeri</t>
  </si>
  <si>
    <t>AYRINTILI GEREKÇE</t>
  </si>
  <si>
    <t>237 SAYILI TAŞIT KANUNUNA GÖRE 2023 YILINDA EDİNİLECEK TAŞITLAR</t>
  </si>
  <si>
    <t>2024-2026 MALİ YILLARI BÜTÇE TAVANLARI</t>
  </si>
  <si>
    <t>TL</t>
  </si>
  <si>
    <t>Açıklama</t>
  </si>
  <si>
    <t>Bütçe              Tavanları</t>
  </si>
  <si>
    <t xml:space="preserve">İDARİ VE MALİ İŞLER DAİRE BAŞKANLIĞI </t>
  </si>
  <si>
    <t>62- YÜKSEKÖĞRETİM PROGRAMI</t>
  </si>
  <si>
    <t>239- ÖN LİSANS EĞİTİMİ, LİSANS EĞİTİMİ VE LİSANSÜSTÜ EĞİTİM ALT PROGRAMI</t>
  </si>
  <si>
    <t>Doktora ve Tıpta Uzmanlık Eğitimi</t>
  </si>
  <si>
    <t xml:space="preserve">505.3-İDARİ VE MALİ İŞLER DAİRE BAŞKANLIĞI </t>
  </si>
  <si>
    <t>F.02-Özel Bütçeli İdareler</t>
  </si>
  <si>
    <t>E.03.02.10.01-Kırtasiye Alımları</t>
  </si>
  <si>
    <t>E.03.02.10.02-Büro  Malzemesi Alımları</t>
  </si>
  <si>
    <t>E.03.02.10.04-Diğer Yayın Alımları</t>
  </si>
  <si>
    <t>E.03.02.10.90-Diğer Kırtasiye, Yayın, Baskı ve Büro Malzemesi Alımları</t>
  </si>
  <si>
    <t>E.03.02.20.01-Su Alımları</t>
  </si>
  <si>
    <t>E.03.02.20.02-Temizlik Malzemesi Alımları</t>
  </si>
  <si>
    <t>E.03.02.30.01-Yakacak  Alımları</t>
  </si>
  <si>
    <t>E.03.05.20.01-Posta ve Telgraf Giderleri</t>
  </si>
  <si>
    <t>E.03.05.20.02-Telefon Abonelik ve Kullanım Ücretleri</t>
  </si>
  <si>
    <t>E.03.05.20.90-Diğer Haberleşme Giderleri</t>
  </si>
  <si>
    <t>E.03.05.90.90-Sınıflandırmaya Girmeyen Diğer Hizmet Alımları</t>
  </si>
  <si>
    <t>E.03.07.10.01-Büro ve İşyeri Mal ve Malzeme Alımları</t>
  </si>
  <si>
    <t>E.03.07.10.02-Büro ve İşyeri Makine ve Techizat Alımları</t>
  </si>
  <si>
    <t>E.03.07.30.03-Taşıt Bakım ve Onarım Giderleri</t>
  </si>
  <si>
    <t>E.03.08.10.02-Eğitim ve Öğretim Tesisi Bakım ve Onarımı Giderleri</t>
  </si>
  <si>
    <t>Yükseköğretim Kurumları Birinci Öğretim</t>
  </si>
  <si>
    <t>Muhtelif İşler - Makine ve Tezhizat Alımı</t>
  </si>
  <si>
    <t>E.06.01.10.01-Büro Mefruşatı Alımları</t>
  </si>
  <si>
    <t xml:space="preserve">E.06.01.10.02-İşyeri Mefruşatı Alımları </t>
  </si>
  <si>
    <t>E.06.01.10.03-Okul Mefruşatı Alımları</t>
  </si>
  <si>
    <t>E.06.01.10.05-Sosyal Tesis Mefruşatı Alımları</t>
  </si>
  <si>
    <t xml:space="preserve">E.06.01.20.01-Büro Makinaları Alımları </t>
  </si>
  <si>
    <t>E.06.01.20.02-Bilgisayar Alımları</t>
  </si>
  <si>
    <t>E.06.01.20.05-İşyeri Makine Teçhizat Alımları</t>
  </si>
  <si>
    <t>E.06.01.20.90-Diğer Makine Teçhizat Alımları</t>
  </si>
  <si>
    <t>E.06.01.30.90-Diğer Avadanlık Alımları</t>
  </si>
  <si>
    <t>Muhtelif İşler - Menkul Malların Büyük Onarım Gideri</t>
  </si>
  <si>
    <t>E.06.06.10.90-Müşavir Firma ve Kişilere Diğer Ödemeler</t>
  </si>
  <si>
    <t>Muhtelif İşler/Menkul Malların Bakım Onarımı</t>
  </si>
  <si>
    <t>E.01.03.40.03-375 S. KHK’nın Geçici 23 üncü Md. Kapsamında Sürekli İşçi Kadrolarına Geçirilen İşçilerin Fazla Mesaileri</t>
  </si>
  <si>
    <t>E.03.01.10.01-Hammadde Alımları</t>
  </si>
  <si>
    <t>E.03.02.30.02-Akaryakıt ve Yağ  Alımları</t>
  </si>
  <si>
    <t>E.03.02.30.03-Elektrik Alımları</t>
  </si>
  <si>
    <t>E.03.02.40.02-İçecek Alımları</t>
  </si>
  <si>
    <t>E.03.02.60.01-Laboratuvar Malzemesi ile Kimyevi ve Temrinlik Malzeme Alımları</t>
  </si>
  <si>
    <t>E.03.02.60.03-Zirai Malzeme ve İlaç Alımları</t>
  </si>
  <si>
    <t>E.03.02.60.90-Diğer Özel Malzeme Alımları</t>
  </si>
  <si>
    <t>E.03.02.90.90-Diğer Tüketim Mal ve Malzemesi Alımları</t>
  </si>
  <si>
    <t>E.03.04.30.02-İşletme Ruhsatı Ödemeleri ve Benzeri Giderler</t>
  </si>
  <si>
    <t>E.03.05.30.03-Yük Taşıma Giderleri</t>
  </si>
  <si>
    <t>E.03.05.30.04-Geçiş Ücretleri</t>
  </si>
  <si>
    <t>E.03.05.40.01-İlan Giderleri</t>
  </si>
  <si>
    <t>E.03.05.40.02-Sigorta Giderleri</t>
  </si>
  <si>
    <t>E.03.05.50.02-Taşıt Kiralama Giderleri</t>
  </si>
  <si>
    <t>E.03.05.50.03-İş Makinası Kiralama Giderleri</t>
  </si>
  <si>
    <t>E.03.05.50.12-Personel Servisi Kiralama Giderleri</t>
  </si>
  <si>
    <t>E.03.05.90.03-Kurslara Katılma ve Eğitim Giderleri</t>
  </si>
  <si>
    <t xml:space="preserve">E.03.07.10.03-Avadanlık ve Yedek Parça Alımları </t>
  </si>
  <si>
    <t>E.03.07.10.90-Diğer Dayanıklı Mal ve Malzeme Alımları</t>
  </si>
  <si>
    <t>E.03.07.20.02-Fikri Hak Alımları</t>
  </si>
  <si>
    <t>E.03.07.20.90-Diğer Gayri Maddi Hak Alımları</t>
  </si>
  <si>
    <t>E.03.07.30.01-Tefrişat Bakım ve Onarım Giderleri</t>
  </si>
  <si>
    <t>E.03.07.30.02-Makine Teçhizat Bakım ve Onarım Giderleri</t>
  </si>
  <si>
    <t>E.03.07.30.04-İş Makinası Onarım Giderleri</t>
  </si>
  <si>
    <t>E.03.07.30.90-Diğer Bakım ve Onarım Giderleri</t>
  </si>
  <si>
    <t>E.03.08.10.01-Büro Bakım ve Onarımı Giderleri</t>
  </si>
  <si>
    <t>E.03.08.90.01-Diğer Taşınmaz Yapım, Bakım ve Onarım Giderleri</t>
  </si>
  <si>
    <t>98- YÖNETİM VE DESTEK PROGRAMI</t>
  </si>
  <si>
    <t>900- ÜST YÖNETİM, İDARİ VE MALİ HİZMETLER ALT PROGRAMI</t>
  </si>
  <si>
    <t>Genel Destek Hizmetleri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</si>
  <si>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</si>
  <si>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</si>
  <si>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</si>
  <si>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</si>
  <si>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</si>
  <si>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</si>
  <si>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</si>
  <si>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E.03.02.10.05-Baskı ve Cilt Giderleri</t>
  </si>
  <si>
    <t>E.03.02.90.01-Bahçe Malzemesi Alımları ile Yapım ve Bakım Giderleri</t>
  </si>
  <si>
    <t>E.03.03.10.01-Yurtiçi Geçici Görev Yollukları</t>
  </si>
  <si>
    <t>E.03.03.20.01-Yurtiçi Sürekli Görev Yollukları</t>
  </si>
  <si>
    <t>E.05.03.10.03-Kamu İşveren Sendikalarına</t>
  </si>
  <si>
    <t>E.05.03.10.05-Memurların Öğle Yemeğine Yardım</t>
  </si>
  <si>
    <t>BİRİMLERİN HİZMET MALİYETİNİN TESPİTİNE İLİŞKİN BİLGİ FORMU</t>
  </si>
  <si>
    <t>BÜTÇE YILI</t>
  </si>
  <si>
    <t>:</t>
  </si>
  <si>
    <t>KURUM ADI</t>
  </si>
  <si>
    <t xml:space="preserve">BİRİM ADI </t>
  </si>
  <si>
    <t>AÇIKLAMA</t>
  </si>
  <si>
    <t>YIL SONU GERÇEKLEŞME</t>
  </si>
  <si>
    <t>HAZİRAN GERÇEKLEŞME</t>
  </si>
  <si>
    <t>TEKLİF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</si>
  <si>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</si>
  <si>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</si>
  <si>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</si>
  <si>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3. Geçici işçi sayısı (Adam/Ay-Kişi)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</si>
  <si>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</si>
  <si>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</si>
  <si>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</si>
  <si>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</si>
  <si>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</si>
  <si>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</si>
  <si>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</si>
  <si>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</si>
  <si>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</si>
  <si>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</si>
  <si>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</si>
  <si>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t xml:space="preserve">     1. Hizmet binalarının toplam kapalı mekan (m2)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</si>
  <si>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</si>
  <si>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</si>
  <si>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</si>
  <si>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</si>
  <si>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</si>
  <si>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</si>
  <si>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</si>
  <si>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</si>
  <si>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</si>
  <si>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</si>
  <si>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</si>
  <si>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</si>
  <si>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</si>
  <si>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</si>
  <si>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</si>
  <si>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</si>
  <si>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</si>
  <si>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</si>
  <si>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</si>
  <si>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</si>
  <si>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</si>
  <si>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</si>
  <si>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</si>
  <si>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</si>
  <si>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</si>
  <si>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</si>
  <si>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</si>
  <si>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</si>
  <si>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</si>
  <si>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</si>
  <si>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</si>
  <si>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</si>
  <si>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</si>
  <si>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</si>
  <si>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</si>
  <si>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</si>
  <si>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</si>
  <si>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</si>
  <si>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</si>
  <si>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</si>
  <si>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</si>
  <si>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</si>
  <si>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</si>
  <si>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</si>
  <si>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</si>
  <si>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</si>
  <si>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</si>
  <si>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</si>
  <si>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</si>
  <si>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</si>
  <si>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 xml:space="preserve">    Akaryakıt (lt)</t>
  </si>
  <si>
    <t>2024
Teklifi</t>
  </si>
  <si>
    <t xml:space="preserve">    Staj Seferberliği kapsamında çalıştırılanlar</t>
  </si>
  <si>
    <t xml:space="preserve"> 2021 - 2022 - 2023 TAŞIT JENERATÖR MASRAF CETVELİ</t>
  </si>
  <si>
    <t>ASANSÖR</t>
  </si>
  <si>
    <t>FİZİKSEL DEĞERLER BİLGİ FORMU*</t>
  </si>
  <si>
    <t>1.</t>
  </si>
  <si>
    <t>PERSONEL</t>
  </si>
  <si>
    <t>a)</t>
  </si>
  <si>
    <t xml:space="preserve">                  - Kadrolu Personel Sayısı</t>
  </si>
  <si>
    <t>b)</t>
  </si>
  <si>
    <t xml:space="preserve">                  - Sözleşmeli Personel Sayısı</t>
  </si>
  <si>
    <t>c)</t>
  </si>
  <si>
    <t xml:space="preserve">                  - Sürekli İşçi Sayısı</t>
  </si>
  <si>
    <t>d)</t>
  </si>
  <si>
    <t xml:space="preserve">                  - Geçici İşçi Sayısı</t>
  </si>
  <si>
    <t>SOSYAL TESİS SAYISI</t>
  </si>
  <si>
    <t xml:space="preserve">               - Eğitim ve Dinlenme Tesisi (Kamp)</t>
  </si>
  <si>
    <t>aa)</t>
  </si>
  <si>
    <t xml:space="preserve">                              . Adedi</t>
  </si>
  <si>
    <t>ab)</t>
  </si>
  <si>
    <t xml:space="preserve">                              . Kapasitesi</t>
  </si>
  <si>
    <t>ac)</t>
  </si>
  <si>
    <t xml:space="preserve">                              . Yararlanan Sayısı</t>
  </si>
  <si>
    <t xml:space="preserve">              - Eğitim Tesisi</t>
  </si>
  <si>
    <t>ba)</t>
  </si>
  <si>
    <t>bb)</t>
  </si>
  <si>
    <t>bc)</t>
  </si>
  <si>
    <t xml:space="preserve">              - Lokal</t>
  </si>
  <si>
    <t>ca)</t>
  </si>
  <si>
    <t>cb)</t>
  </si>
  <si>
    <t>cc)</t>
  </si>
  <si>
    <t xml:space="preserve">              - Memur evi</t>
  </si>
  <si>
    <t>da)</t>
  </si>
  <si>
    <t>db)</t>
  </si>
  <si>
    <t>dc)</t>
  </si>
  <si>
    <t>e)</t>
  </si>
  <si>
    <t xml:space="preserve">              - Misafirhane</t>
  </si>
  <si>
    <t>ea)</t>
  </si>
  <si>
    <t>eb)</t>
  </si>
  <si>
    <t>ec)</t>
  </si>
  <si>
    <t>f)</t>
  </si>
  <si>
    <t xml:space="preserve">              - Kreş</t>
  </si>
  <si>
    <t>fa)</t>
  </si>
  <si>
    <t>fb)</t>
  </si>
  <si>
    <t>fc)</t>
  </si>
  <si>
    <t>g)</t>
  </si>
  <si>
    <t xml:space="preserve">              - Diğer</t>
  </si>
  <si>
    <t>ga)</t>
  </si>
  <si>
    <t>gb)</t>
  </si>
  <si>
    <t>gc)</t>
  </si>
  <si>
    <t>2.</t>
  </si>
  <si>
    <t>LOJMAN SAYISI</t>
  </si>
  <si>
    <t xml:space="preserve">              - Dolu</t>
  </si>
  <si>
    <t xml:space="preserve">              - Boş</t>
  </si>
  <si>
    <t xml:space="preserve">                              . Boş Olup Kullanılmaz Durumdakiler</t>
  </si>
  <si>
    <t xml:space="preserve">                                          . Kullanılır</t>
  </si>
  <si>
    <t>3.</t>
  </si>
  <si>
    <t>TELEFON / FAKS SAYISI</t>
  </si>
  <si>
    <t xml:space="preserve">              - Telefon</t>
  </si>
  <si>
    <t xml:space="preserve">                              . Santrale Bağlı</t>
  </si>
  <si>
    <t xml:space="preserve">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</si>
  <si>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</si>
  <si>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</si>
  <si>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</si>
  <si>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</si>
  <si>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</si>
  <si>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</si>
  <si>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. Cep Telefonu</t>
  </si>
  <si>
    <t xml:space="preserve">              - Faks</t>
  </si>
  <si>
    <t xml:space="preserve">                  - Bilgiye Abonelik Sistemi*</t>
  </si>
  <si>
    <t>2021</t>
  </si>
  <si>
    <t>2022</t>
  </si>
  <si>
    <t>2023</t>
  </si>
  <si>
    <t>2024*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</si>
</sst>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#"/>
  </numFmts>
  <fonts count="86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vertAlign val="superscript"/>
      <sz val="10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1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vertAlign val="superscript"/>
      <sz val="12.5"/>
      <name val="TimesNewRomanPSMT"/>
      <family val="0"/>
    </font>
    <font>
      <sz val="11"/>
      <color indexed="8"/>
      <name val="Times New Roman"/>
      <family val="1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Arial Tur"/>
      <family val="0"/>
    </font>
    <font>
      <sz val="11"/>
      <color indexed="8"/>
      <name val="Tahoma"/>
      <family val="2"/>
    </font>
    <font>
      <b/>
      <sz val="11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Tahoma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7" fillId="33" borderId="10" xfId="0" applyFont="1" applyFill="1" applyBorder="1" applyAlignment="1">
      <alignment/>
    </xf>
    <xf numFmtId="3" fontId="77" fillId="33" borderId="10" xfId="0" applyNumberFormat="1" applyFont="1" applyFill="1" applyBorder="1" applyAlignment="1">
      <alignment/>
    </xf>
    <xf numFmtId="3" fontId="78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4" xfId="50" applyFont="1" applyBorder="1" applyAlignment="1">
      <alignment horizontal="left" vertical="center"/>
      <protection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16" xfId="50" applyFont="1" applyBorder="1" applyAlignment="1">
      <alignment vertical="center"/>
      <protection/>
    </xf>
    <xf numFmtId="0" fontId="18" fillId="0" borderId="16" xfId="50" applyFont="1" applyBorder="1" applyAlignment="1">
      <alignment horizontal="center" vertical="center"/>
      <protection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9" fillId="0" borderId="19" xfId="22" applyNumberFormat="1" applyFont="1" applyFill="1" applyBorder="1" applyAlignment="1">
      <alignment horizontal="center" vertical="center"/>
    </xf>
    <xf numFmtId="49" fontId="19" fillId="0" borderId="20" xfId="22" applyNumberFormat="1" applyFont="1" applyFill="1" applyBorder="1" applyAlignment="1">
      <alignment horizontal="center" vertical="center" wrapText="1"/>
    </xf>
    <xf numFmtId="49" fontId="19" fillId="0" borderId="20" xfId="22" applyNumberFormat="1" applyFont="1" applyFill="1" applyBorder="1" applyAlignment="1">
      <alignment horizontal="center" vertical="center"/>
    </xf>
    <xf numFmtId="49" fontId="19" fillId="0" borderId="20" xfId="22" applyNumberFormat="1" applyFont="1" applyFill="1" applyBorder="1" applyAlignment="1" quotePrefix="1">
      <alignment horizontal="center" vertical="center" wrapText="1"/>
    </xf>
    <xf numFmtId="0" fontId="19" fillId="0" borderId="21" xfId="22" applyNumberFormat="1" applyFont="1" applyFill="1" applyBorder="1" applyAlignment="1">
      <alignment horizontal="center" vertical="center" shrinkToFit="1"/>
    </xf>
    <xf numFmtId="0" fontId="18" fillId="0" borderId="22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9" fillId="0" borderId="21" xfId="50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/>
    </xf>
    <xf numFmtId="0" fontId="21" fillId="0" borderId="24" xfId="50" applyFont="1" applyBorder="1" applyAlignment="1">
      <alignment vertical="center"/>
      <protection/>
    </xf>
    <xf numFmtId="0" fontId="21" fillId="0" borderId="25" xfId="50" applyFont="1" applyBorder="1" applyAlignment="1">
      <alignment vertical="center"/>
      <protection/>
    </xf>
    <xf numFmtId="0" fontId="21" fillId="0" borderId="26" xfId="50" applyFont="1" applyBorder="1" applyAlignment="1">
      <alignment vertical="center"/>
      <protection/>
    </xf>
    <xf numFmtId="3" fontId="18" fillId="0" borderId="25" xfId="50" applyNumberFormat="1" applyFont="1" applyBorder="1" applyAlignment="1">
      <alignment horizontal="right" vertical="center"/>
      <protection/>
    </xf>
    <xf numFmtId="3" fontId="21" fillId="0" borderId="24" xfId="50" applyNumberFormat="1" applyFont="1" applyBorder="1" applyAlignment="1">
      <alignment horizontal="right" vertical="center"/>
      <protection/>
    </xf>
    <xf numFmtId="3" fontId="21" fillId="0" borderId="26" xfId="50" applyNumberFormat="1" applyFont="1" applyBorder="1" applyAlignment="1">
      <alignment horizontal="right" vertical="center"/>
      <protection/>
    </xf>
    <xf numFmtId="3" fontId="19" fillId="0" borderId="27" xfId="0" applyNumberFormat="1" applyFont="1" applyBorder="1" applyAlignment="1">
      <alignment vertical="center"/>
    </xf>
    <xf numFmtId="3" fontId="21" fillId="0" borderId="28" xfId="50" applyNumberFormat="1" applyFont="1" applyBorder="1" applyAlignment="1">
      <alignment horizontal="right" vertical="center"/>
      <protection/>
    </xf>
    <xf numFmtId="3" fontId="19" fillId="0" borderId="29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21" fillId="0" borderId="31" xfId="50" applyFont="1" applyBorder="1" applyAlignment="1">
      <alignment vertical="center"/>
      <protection/>
    </xf>
    <xf numFmtId="0" fontId="21" fillId="0" borderId="32" xfId="50" applyFont="1" applyBorder="1" applyAlignment="1">
      <alignment vertical="center"/>
      <protection/>
    </xf>
    <xf numFmtId="0" fontId="21" fillId="0" borderId="10" xfId="50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right" vertical="center"/>
      <protection/>
    </xf>
    <xf numFmtId="3" fontId="21" fillId="0" borderId="31" xfId="50" applyNumberFormat="1" applyFont="1" applyBorder="1" applyAlignment="1">
      <alignment horizontal="right" vertical="center"/>
      <protection/>
    </xf>
    <xf numFmtId="3" fontId="21" fillId="0" borderId="10" xfId="50" applyNumberFormat="1" applyFont="1" applyBorder="1" applyAlignment="1">
      <alignment horizontal="right" vertical="center"/>
      <protection/>
    </xf>
    <xf numFmtId="3" fontId="19" fillId="0" borderId="33" xfId="0" applyNumberFormat="1" applyFont="1" applyBorder="1" applyAlignment="1">
      <alignment vertical="center"/>
    </xf>
    <xf numFmtId="3" fontId="21" fillId="0" borderId="12" xfId="50" applyNumberFormat="1" applyFont="1" applyBorder="1" applyAlignment="1">
      <alignment horizontal="right" vertical="center"/>
      <protection/>
    </xf>
    <xf numFmtId="3" fontId="19" fillId="0" borderId="32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3" fontId="21" fillId="0" borderId="12" xfId="50" applyNumberFormat="1" applyFont="1" applyBorder="1" applyAlignment="1" quotePrefix="1">
      <alignment horizontal="right" vertical="center"/>
      <protection/>
    </xf>
    <xf numFmtId="3" fontId="21" fillId="0" borderId="10" xfId="50" applyNumberFormat="1" applyFont="1" applyBorder="1" applyAlignment="1" quotePrefix="1">
      <alignment horizontal="right" vertical="center"/>
      <protection/>
    </xf>
    <xf numFmtId="0" fontId="21" fillId="0" borderId="32" xfId="50" applyFont="1" applyBorder="1" applyAlignment="1">
      <alignment horizontal="left" vertical="center" wrapText="1"/>
      <protection/>
    </xf>
    <xf numFmtId="0" fontId="21" fillId="0" borderId="31" xfId="50" applyFont="1" applyBorder="1" applyAlignment="1">
      <alignment horizontal="left" vertical="center" wrapText="1"/>
      <protection/>
    </xf>
    <xf numFmtId="0" fontId="21" fillId="0" borderId="10" xfId="50" applyFont="1" applyBorder="1" applyAlignment="1">
      <alignment horizontal="left" vertical="center" wrapText="1"/>
      <protection/>
    </xf>
    <xf numFmtId="0" fontId="21" fillId="0" borderId="35" xfId="50" applyFont="1" applyBorder="1" applyAlignment="1">
      <alignment vertical="center"/>
      <protection/>
    </xf>
    <xf numFmtId="0" fontId="21" fillId="0" borderId="36" xfId="50" applyFont="1" applyBorder="1" applyAlignment="1">
      <alignment vertical="center"/>
      <protection/>
    </xf>
    <xf numFmtId="0" fontId="21" fillId="0" borderId="37" xfId="50" applyFont="1" applyBorder="1" applyAlignment="1">
      <alignment vertical="center"/>
      <protection/>
    </xf>
    <xf numFmtId="0" fontId="21" fillId="0" borderId="38" xfId="50" applyFont="1" applyBorder="1" applyAlignment="1">
      <alignment vertical="center"/>
      <protection/>
    </xf>
    <xf numFmtId="3" fontId="18" fillId="0" borderId="39" xfId="50" applyNumberFormat="1" applyFont="1" applyBorder="1" applyAlignment="1">
      <alignment horizontal="right" vertical="center"/>
      <protection/>
    </xf>
    <xf numFmtId="3" fontId="21" fillId="0" borderId="37" xfId="50" applyNumberFormat="1" applyFont="1" applyBorder="1" applyAlignment="1">
      <alignment horizontal="right" vertical="center"/>
      <protection/>
    </xf>
    <xf numFmtId="3" fontId="21" fillId="0" borderId="38" xfId="50" applyNumberFormat="1" applyFont="1" applyBorder="1" applyAlignment="1">
      <alignment horizontal="right" vertical="center"/>
      <protection/>
    </xf>
    <xf numFmtId="3" fontId="19" fillId="0" borderId="40" xfId="0" applyNumberFormat="1" applyFont="1" applyBorder="1" applyAlignment="1">
      <alignment vertical="center"/>
    </xf>
    <xf numFmtId="3" fontId="21" fillId="0" borderId="41" xfId="50" applyNumberFormat="1" applyFont="1" applyBorder="1" applyAlignment="1">
      <alignment horizontal="right" vertical="center"/>
      <protection/>
    </xf>
    <xf numFmtId="3" fontId="21" fillId="0" borderId="13" xfId="50" applyNumberFormat="1" applyFont="1" applyBorder="1" applyAlignment="1">
      <alignment horizontal="right" vertical="center"/>
      <protection/>
    </xf>
    <xf numFmtId="3" fontId="19" fillId="0" borderId="39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8" fillId="0" borderId="19" xfId="50" applyNumberFormat="1" applyFont="1" applyBorder="1" applyAlignment="1">
      <alignment horizontal="right" vertical="center"/>
      <protection/>
    </xf>
    <xf numFmtId="3" fontId="18" fillId="0" borderId="20" xfId="50" applyNumberFormat="1" applyFont="1" applyBorder="1" applyAlignment="1">
      <alignment horizontal="right" vertical="center"/>
      <protection/>
    </xf>
    <xf numFmtId="3" fontId="18" fillId="0" borderId="21" xfId="50" applyNumberFormat="1" applyFont="1" applyBorder="1" applyAlignment="1">
      <alignment horizontal="right" vertical="center"/>
      <protection/>
    </xf>
    <xf numFmtId="3" fontId="19" fillId="0" borderId="43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0" fontId="19" fillId="0" borderId="45" xfId="0" applyFont="1" applyBorder="1" applyAlignment="1">
      <alignment horizontal="center" vertical="center" textRotation="180"/>
    </xf>
    <xf numFmtId="0" fontId="19" fillId="0" borderId="14" xfId="0" applyFont="1" applyBorder="1" applyAlignment="1">
      <alignment horizontal="center" vertical="center" textRotation="180"/>
    </xf>
    <xf numFmtId="0" fontId="19" fillId="0" borderId="18" xfId="0" applyFont="1" applyBorder="1" applyAlignment="1">
      <alignment horizontal="left" vertic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50" applyFont="1" applyBorder="1" applyAlignment="1">
      <alignment horizontal="center" vertical="center"/>
      <protection/>
    </xf>
    <xf numFmtId="0" fontId="24" fillId="0" borderId="10" xfId="50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/>
    </xf>
    <xf numFmtId="3" fontId="24" fillId="0" borderId="10" xfId="50" applyNumberFormat="1" applyFont="1" applyBorder="1" applyAlignment="1">
      <alignment horizontal="center" vertical="center"/>
      <protection/>
    </xf>
    <xf numFmtId="3" fontId="24" fillId="0" borderId="10" xfId="50" applyNumberFormat="1" applyFont="1" applyBorder="1" applyAlignment="1">
      <alignment horizontal="left" vertical="center" wrapText="1"/>
      <protection/>
    </xf>
    <xf numFmtId="3" fontId="24" fillId="0" borderId="10" xfId="50" applyNumberFormat="1" applyFont="1" applyBorder="1" applyAlignment="1">
      <alignment horizontal="left" vertical="center"/>
      <protection/>
    </xf>
    <xf numFmtId="0" fontId="24" fillId="0" borderId="14" xfId="50" applyFont="1" applyBorder="1">
      <alignment/>
      <protection/>
    </xf>
    <xf numFmtId="0" fontId="24" fillId="0" borderId="14" xfId="50" applyFont="1" applyBorder="1" applyAlignment="1">
      <alignment horizontal="center"/>
      <protection/>
    </xf>
    <xf numFmtId="0" fontId="23" fillId="0" borderId="14" xfId="50" applyFont="1" applyBorder="1">
      <alignment/>
      <protection/>
    </xf>
    <xf numFmtId="0" fontId="24" fillId="0" borderId="17" xfId="50" applyFont="1" applyBorder="1">
      <alignment/>
      <protection/>
    </xf>
    <xf numFmtId="0" fontId="26" fillId="0" borderId="14" xfId="50" applyFont="1" applyBorder="1" applyAlignment="1">
      <alignment horizontal="center"/>
      <protection/>
    </xf>
    <xf numFmtId="0" fontId="27" fillId="0" borderId="16" xfId="50" applyFont="1" applyBorder="1">
      <alignment/>
      <protection/>
    </xf>
    <xf numFmtId="0" fontId="27" fillId="0" borderId="16" xfId="50" applyFont="1" applyBorder="1" applyAlignment="1">
      <alignment horizontal="center"/>
      <protection/>
    </xf>
    <xf numFmtId="0" fontId="28" fillId="0" borderId="16" xfId="50" applyFont="1" applyBorder="1">
      <alignment/>
      <protection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49" fontId="18" fillId="0" borderId="10" xfId="50" applyNumberFormat="1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/>
      <protection/>
    </xf>
    <xf numFmtId="0" fontId="27" fillId="0" borderId="10" xfId="50" applyFont="1" applyBorder="1" applyAlignment="1">
      <alignment horizontal="center" vertical="center"/>
      <protection/>
    </xf>
    <xf numFmtId="0" fontId="23" fillId="0" borderId="46" xfId="0" applyFont="1" applyBorder="1" applyAlignment="1">
      <alignment/>
    </xf>
    <xf numFmtId="0" fontId="24" fillId="0" borderId="47" xfId="50" applyFont="1" applyBorder="1" applyAlignment="1">
      <alignment horizontal="center" vertical="center"/>
      <protection/>
    </xf>
    <xf numFmtId="0" fontId="24" fillId="0" borderId="12" xfId="50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12" xfId="0" applyFont="1" applyBorder="1" applyAlignment="1">
      <alignment horizontal="left" vertical="center" wrapText="1"/>
    </xf>
    <xf numFmtId="3" fontId="81" fillId="0" borderId="48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right" vertical="center"/>
    </xf>
    <xf numFmtId="0" fontId="82" fillId="0" borderId="49" xfId="0" applyFont="1" applyBorder="1" applyAlignment="1">
      <alignment horizontal="left" vertical="center" wrapText="1" indent="1"/>
    </xf>
    <xf numFmtId="3" fontId="82" fillId="0" borderId="50" xfId="0" applyNumberFormat="1" applyFont="1" applyBorder="1" applyAlignment="1">
      <alignment horizontal="right" vertical="center"/>
    </xf>
    <xf numFmtId="0" fontId="82" fillId="0" borderId="49" xfId="0" applyFont="1" applyBorder="1" applyAlignment="1">
      <alignment horizontal="left" vertical="center" wrapText="1" indent="2"/>
    </xf>
    <xf numFmtId="0" fontId="82" fillId="0" borderId="0" xfId="0" applyFont="1" applyBorder="1" applyAlignment="1">
      <alignment horizontal="left" vertical="center"/>
    </xf>
    <xf numFmtId="3" fontId="82" fillId="0" borderId="0" xfId="0" applyNumberFormat="1" applyFont="1" applyBorder="1" applyAlignment="1">
      <alignment horizontal="right" vertical="center"/>
    </xf>
    <xf numFmtId="0" fontId="82" fillId="0" borderId="51" xfId="0" applyFont="1" applyBorder="1" applyAlignment="1">
      <alignment horizontal="left" vertical="center" wrapText="1" indent="3"/>
    </xf>
    <xf numFmtId="0" fontId="82" fillId="0" borderId="0" xfId="0" applyFont="1" applyBorder="1" applyAlignment="1">
      <alignment horizontal="left" vertical="center" wrapText="1"/>
    </xf>
    <xf numFmtId="0" fontId="82" fillId="0" borderId="28" xfId="0" applyFont="1" applyBorder="1" applyAlignment="1">
      <alignment horizontal="left" vertical="center" wrapText="1" indent="3"/>
    </xf>
    <xf numFmtId="3" fontId="82" fillId="0" borderId="11" xfId="0" applyNumberFormat="1" applyFont="1" applyBorder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2" fillId="0" borderId="41" xfId="0" applyFont="1" applyBorder="1" applyAlignment="1">
      <alignment horizontal="left" vertical="center" indent="1"/>
    </xf>
    <xf numFmtId="3" fontId="82" fillId="0" borderId="52" xfId="0" applyNumberFormat="1" applyFont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right"/>
    </xf>
    <xf numFmtId="0" fontId="84" fillId="0" borderId="10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1" fontId="28" fillId="0" borderId="54" xfId="0" applyNumberFormat="1" applyFont="1" applyBorder="1" applyAlignment="1">
      <alignment horizontal="center" vertical="center"/>
    </xf>
    <xf numFmtId="1" fontId="28" fillId="0" borderId="56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3" fontId="28" fillId="35" borderId="54" xfId="0" applyNumberFormat="1" applyFont="1" applyFill="1" applyBorder="1" applyAlignment="1">
      <alignment horizontal="right" vertical="center"/>
    </xf>
    <xf numFmtId="3" fontId="28" fillId="35" borderId="56" xfId="0" applyNumberFormat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34" xfId="0" applyNumberFormat="1" applyFont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3" fontId="23" fillId="0" borderId="32" xfId="0" applyNumberFormat="1" applyFont="1" applyBorder="1" applyAlignment="1">
      <alignment horizontal="right" vertical="center"/>
    </xf>
    <xf numFmtId="3" fontId="23" fillId="0" borderId="60" xfId="0" applyNumberFormat="1" applyFont="1" applyBorder="1" applyAlignment="1">
      <alignment horizontal="right" vertical="center"/>
    </xf>
    <xf numFmtId="3" fontId="23" fillId="0" borderId="61" xfId="0" applyNumberFormat="1" applyFont="1" applyBorder="1" applyAlignment="1">
      <alignment horizontal="right" vertical="center"/>
    </xf>
    <xf numFmtId="3" fontId="23" fillId="0" borderId="34" xfId="0" applyNumberFormat="1" applyFont="1" applyFill="1" applyBorder="1" applyAlignment="1">
      <alignment horizontal="right" vertical="center"/>
    </xf>
    <xf numFmtId="208" fontId="23" fillId="0" borderId="10" xfId="0" applyNumberFormat="1" applyFont="1" applyBorder="1" applyAlignment="1">
      <alignment horizontal="right" vertical="center"/>
    </xf>
    <xf numFmtId="208" fontId="23" fillId="0" borderId="34" xfId="0" applyNumberFormat="1" applyFont="1" applyFill="1" applyBorder="1" applyAlignment="1">
      <alignment horizontal="right" vertical="center"/>
    </xf>
    <xf numFmtId="3" fontId="23" fillId="0" borderId="26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3" fontId="23" fillId="0" borderId="62" xfId="0" applyNumberFormat="1" applyFont="1" applyBorder="1" applyAlignment="1">
      <alignment horizontal="right" vertical="center"/>
    </xf>
    <xf numFmtId="3" fontId="23" fillId="0" borderId="57" xfId="0" applyNumberFormat="1" applyFont="1" applyBorder="1" applyAlignment="1">
      <alignment horizontal="right" vertical="center"/>
    </xf>
    <xf numFmtId="3" fontId="23" fillId="0" borderId="39" xfId="0" applyNumberFormat="1" applyFont="1" applyFill="1" applyBorder="1" applyAlignment="1">
      <alignment horizontal="right" vertical="center"/>
    </xf>
    <xf numFmtId="0" fontId="23" fillId="0" borderId="4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9" fillId="0" borderId="29" xfId="49" applyFont="1" applyBorder="1" applyAlignment="1">
      <alignment horizontal="center" vertical="center" wrapText="1"/>
      <protection/>
    </xf>
    <xf numFmtId="0" fontId="28" fillId="0" borderId="31" xfId="0" applyFont="1" applyBorder="1" applyAlignment="1">
      <alignment horizontal="center" vertical="center"/>
    </xf>
    <xf numFmtId="0" fontId="23" fillId="0" borderId="32" xfId="49" applyFont="1" applyBorder="1" applyAlignment="1">
      <alignment vertical="center"/>
      <protection/>
    </xf>
    <xf numFmtId="0" fontId="23" fillId="0" borderId="32" xfId="49" applyFont="1" applyBorder="1" applyAlignment="1">
      <alignment vertical="center" wrapText="1"/>
      <protection/>
    </xf>
    <xf numFmtId="0" fontId="28" fillId="0" borderId="3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85" fillId="0" borderId="0" xfId="0" applyFont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3" fillId="0" borderId="64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28" fillId="35" borderId="67" xfId="0" applyFont="1" applyFill="1" applyBorder="1" applyAlignment="1">
      <alignment horizontal="left" vertical="center"/>
    </xf>
    <xf numFmtId="0" fontId="28" fillId="35" borderId="55" xfId="0" applyFont="1" applyFill="1" applyBorder="1" applyAlignment="1">
      <alignment horizontal="left" vertical="center"/>
    </xf>
    <xf numFmtId="0" fontId="28" fillId="35" borderId="68" xfId="0" applyFont="1" applyFill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 wrapText="1" indent="2"/>
    </xf>
    <xf numFmtId="0" fontId="23" fillId="0" borderId="66" xfId="0" applyFont="1" applyBorder="1" applyAlignment="1">
      <alignment horizontal="left" vertical="center" wrapText="1" indent="2"/>
    </xf>
    <xf numFmtId="0" fontId="23" fillId="0" borderId="59" xfId="0" applyFont="1" applyBorder="1" applyAlignment="1">
      <alignment horizontal="left" vertical="center" wrapText="1" indent="2"/>
    </xf>
    <xf numFmtId="0" fontId="0" fillId="0" borderId="4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3" fillId="0" borderId="64" xfId="0" applyNumberFormat="1" applyFont="1" applyBorder="1" applyAlignment="1">
      <alignment horizontal="left" vertical="center" wrapText="1"/>
    </xf>
    <xf numFmtId="49" fontId="23" fillId="0" borderId="48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textRotation="180"/>
    </xf>
    <xf numFmtId="0" fontId="18" fillId="0" borderId="73" xfId="50" applyFont="1" applyBorder="1" applyAlignment="1">
      <alignment horizontal="center" vertical="center"/>
      <protection/>
    </xf>
    <xf numFmtId="0" fontId="18" fillId="0" borderId="44" xfId="50" applyFont="1" applyBorder="1" applyAlignment="1">
      <alignment horizontal="center" vertical="center"/>
      <protection/>
    </xf>
    <xf numFmtId="2" fontId="21" fillId="0" borderId="46" xfId="50" applyNumberFormat="1" applyFont="1" applyBorder="1" applyAlignment="1">
      <alignment horizontal="left" vertical="center" wrapText="1"/>
      <protection/>
    </xf>
    <xf numFmtId="2" fontId="21" fillId="0" borderId="74" xfId="50" applyNumberFormat="1" applyFont="1" applyBorder="1" applyAlignment="1">
      <alignment horizontal="left" vertical="center" wrapText="1"/>
      <protection/>
    </xf>
    <xf numFmtId="0" fontId="19" fillId="0" borderId="45" xfId="0" applyFont="1" applyBorder="1" applyAlignment="1">
      <alignment horizontal="center" vertical="center" textRotation="180"/>
    </xf>
    <xf numFmtId="0" fontId="19" fillId="0" borderId="14" xfId="0" applyFont="1" applyBorder="1" applyAlignment="1">
      <alignment horizontal="center" vertical="center" textRotation="180"/>
    </xf>
    <xf numFmtId="0" fontId="19" fillId="0" borderId="75" xfId="0" applyFont="1" applyBorder="1" applyAlignment="1">
      <alignment horizontal="center" vertical="center" textRotation="180"/>
    </xf>
    <xf numFmtId="0" fontId="21" fillId="0" borderId="17" xfId="50" applyFont="1" applyBorder="1" applyAlignment="1">
      <alignment horizontal="left" vertical="center"/>
      <protection/>
    </xf>
    <xf numFmtId="0" fontId="21" fillId="0" borderId="15" xfId="50" applyFont="1" applyBorder="1" applyAlignment="1">
      <alignment horizontal="left" vertical="center"/>
      <protection/>
    </xf>
    <xf numFmtId="0" fontId="18" fillId="0" borderId="76" xfId="50" applyFont="1" applyBorder="1" applyAlignment="1">
      <alignment horizontal="center" vertical="center"/>
      <protection/>
    </xf>
    <xf numFmtId="0" fontId="18" fillId="0" borderId="77" xfId="50" applyFont="1" applyBorder="1" applyAlignment="1">
      <alignment horizontal="center" vertical="center"/>
      <protection/>
    </xf>
    <xf numFmtId="0" fontId="18" fillId="0" borderId="78" xfId="50" applyFont="1" applyBorder="1" applyAlignment="1">
      <alignment horizontal="center" vertical="center"/>
      <protection/>
    </xf>
    <xf numFmtId="0" fontId="18" fillId="0" borderId="79" xfId="50" applyFont="1" applyBorder="1" applyAlignment="1">
      <alignment horizontal="center" vertical="center"/>
      <protection/>
    </xf>
    <xf numFmtId="0" fontId="18" fillId="0" borderId="80" xfId="50" applyFont="1" applyBorder="1" applyAlignment="1">
      <alignment horizontal="center" vertical="center"/>
      <protection/>
    </xf>
    <xf numFmtId="0" fontId="18" fillId="0" borderId="81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69" xfId="50" applyNumberFormat="1" applyFont="1" applyBorder="1" applyAlignment="1">
      <alignment horizontal="center" vertical="center" wrapText="1"/>
      <protection/>
    </xf>
    <xf numFmtId="0" fontId="18" fillId="0" borderId="70" xfId="50" applyNumberFormat="1" applyFont="1" applyBorder="1" applyAlignment="1">
      <alignment horizontal="center" vertical="center" wrapText="1"/>
      <protection/>
    </xf>
    <xf numFmtId="0" fontId="18" fillId="0" borderId="82" xfId="50" applyNumberFormat="1" applyFont="1" applyBorder="1" applyAlignment="1">
      <alignment horizontal="center" vertical="center" wrapText="1"/>
      <protection/>
    </xf>
    <xf numFmtId="0" fontId="18" fillId="0" borderId="72" xfId="50" applyNumberFormat="1" applyFont="1" applyBorder="1" applyAlignment="1">
      <alignment horizontal="center" vertical="center" wrapText="1"/>
      <protection/>
    </xf>
    <xf numFmtId="0" fontId="18" fillId="0" borderId="57" xfId="50" applyNumberFormat="1" applyFont="1" applyBorder="1" applyAlignment="1">
      <alignment horizontal="center" vertical="center" wrapText="1"/>
      <protection/>
    </xf>
    <xf numFmtId="0" fontId="18" fillId="0" borderId="58" xfId="50" applyNumberFormat="1" applyFont="1" applyBorder="1" applyAlignment="1">
      <alignment horizontal="center" vertical="center" wrapText="1"/>
      <protection/>
    </xf>
    <xf numFmtId="0" fontId="19" fillId="0" borderId="82" xfId="50" applyFont="1" applyBorder="1" applyAlignment="1">
      <alignment horizontal="center" vertical="center" wrapText="1"/>
      <protection/>
    </xf>
    <xf numFmtId="0" fontId="19" fillId="0" borderId="61" xfId="50" applyFont="1" applyBorder="1" applyAlignment="1">
      <alignment horizontal="center" vertical="center" wrapText="1"/>
      <protection/>
    </xf>
    <xf numFmtId="0" fontId="19" fillId="0" borderId="58" xfId="50" applyFont="1" applyBorder="1" applyAlignment="1">
      <alignment horizontal="center" vertical="center" wrapText="1"/>
      <protection/>
    </xf>
    <xf numFmtId="0" fontId="18" fillId="0" borderId="69" xfId="50" applyFont="1" applyBorder="1" applyAlignment="1">
      <alignment horizontal="center" vertical="center"/>
      <protection/>
    </xf>
    <xf numFmtId="0" fontId="18" fillId="0" borderId="70" xfId="50" applyFont="1" applyBorder="1" applyAlignment="1">
      <alignment horizontal="center" vertical="center"/>
      <protection/>
    </xf>
    <xf numFmtId="0" fontId="18" fillId="0" borderId="82" xfId="50" applyFont="1" applyBorder="1" applyAlignment="1">
      <alignment horizontal="center" vertical="center"/>
      <protection/>
    </xf>
    <xf numFmtId="0" fontId="18" fillId="0" borderId="69" xfId="50" applyFont="1" applyBorder="1" applyAlignment="1">
      <alignment horizontal="center" vertical="center" wrapText="1"/>
      <protection/>
    </xf>
    <xf numFmtId="0" fontId="18" fillId="0" borderId="70" xfId="50" applyFont="1" applyBorder="1" applyAlignment="1">
      <alignment horizontal="center" vertical="center" wrapText="1"/>
      <protection/>
    </xf>
    <xf numFmtId="0" fontId="18" fillId="0" borderId="82" xfId="50" applyFont="1" applyBorder="1" applyAlignment="1">
      <alignment horizontal="center" vertical="center" wrapText="1"/>
      <protection/>
    </xf>
    <xf numFmtId="0" fontId="19" fillId="0" borderId="83" xfId="50" applyFont="1" applyBorder="1" applyAlignment="1">
      <alignment horizontal="center" vertical="center" wrapText="1"/>
      <protection/>
    </xf>
    <xf numFmtId="0" fontId="19" fillId="0" borderId="84" xfId="50" applyFont="1" applyBorder="1" applyAlignment="1">
      <alignment horizontal="center" vertical="center"/>
      <protection/>
    </xf>
    <xf numFmtId="0" fontId="25" fillId="0" borderId="17" xfId="50" applyFont="1" applyBorder="1" applyAlignment="1">
      <alignment horizontal="center"/>
      <protection/>
    </xf>
    <xf numFmtId="0" fontId="25" fillId="0" borderId="15" xfId="50" applyFont="1" applyBorder="1" applyAlignment="1">
      <alignment horizontal="center"/>
      <protection/>
    </xf>
    <xf numFmtId="0" fontId="25" fillId="0" borderId="18" xfId="50" applyFont="1" applyBorder="1" applyAlignment="1">
      <alignment horizontal="center"/>
      <protection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9" applyFont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29" fillId="0" borderId="85" xfId="49" applyFont="1" applyBorder="1" applyAlignment="1">
      <alignment horizontal="center" vertical="center" wrapText="1"/>
      <protection/>
    </xf>
    <xf numFmtId="0" fontId="29" fillId="0" borderId="54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08" fontId="0" fillId="0" borderId="0" xfId="0" applyNumberForma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56" fillId="36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208" fontId="2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208" fontId="23" fillId="0" borderId="0" xfId="0" applyNumberFormat="1" applyFont="1" applyBorder="1" applyAlignment="1">
      <alignment horizontal="right" vertical="center"/>
    </xf>
    <xf numFmtId="0" fontId="28" fillId="0" borderId="52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86" xfId="0" applyFont="1" applyBorder="1" applyAlignment="1">
      <alignment vertical="center"/>
    </xf>
    <xf numFmtId="208" fontId="28" fillId="0" borderId="86" xfId="0" applyNumberFormat="1" applyFont="1" applyBorder="1" applyAlignment="1">
      <alignment horizontal="right" vertical="center"/>
    </xf>
    <xf numFmtId="0" fontId="28" fillId="0" borderId="51" xfId="0" applyFont="1" applyBorder="1" applyAlignment="1">
      <alignment horizontal="left" vertical="center"/>
    </xf>
    <xf numFmtId="0" fontId="23" fillId="0" borderId="87" xfId="0" applyFont="1" applyBorder="1" applyAlignment="1">
      <alignment horizontal="left" vertical="center"/>
    </xf>
    <xf numFmtId="208" fontId="23" fillId="0" borderId="87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28" fillId="0" borderId="87" xfId="0" applyFont="1" applyBorder="1" applyAlignment="1">
      <alignment horizontal="left" vertical="center"/>
    </xf>
    <xf numFmtId="208" fontId="28" fillId="0" borderId="87" xfId="0" applyNumberFormat="1" applyFont="1" applyBorder="1" applyAlignment="1">
      <alignment horizontal="right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208" fontId="23" fillId="0" borderId="61" xfId="0" applyNumberFormat="1" applyFont="1" applyFill="1" applyBorder="1" applyAlignment="1">
      <alignment horizontal="left" vertical="center"/>
    </xf>
    <xf numFmtId="0" fontId="28" fillId="0" borderId="88" xfId="0" applyFont="1" applyFill="1" applyBorder="1" applyAlignment="1">
      <alignment horizontal="left" vertical="center"/>
    </xf>
    <xf numFmtId="0" fontId="23" fillId="0" borderId="88" xfId="0" applyFont="1" applyBorder="1" applyAlignment="1">
      <alignment horizontal="center" vertical="center"/>
    </xf>
    <xf numFmtId="49" fontId="56" fillId="36" borderId="32" xfId="0" applyNumberFormat="1" applyFont="1" applyFill="1" applyBorder="1" applyAlignment="1">
      <alignment horizontal="center" vertical="center"/>
    </xf>
    <xf numFmtId="0" fontId="28" fillId="0" borderId="88" xfId="0" applyFont="1" applyBorder="1" applyAlignment="1">
      <alignment horizontal="left" vertical="center"/>
    </xf>
    <xf numFmtId="208" fontId="28" fillId="0" borderId="61" xfId="0" applyNumberFormat="1" applyFont="1" applyBorder="1" applyAlignment="1">
      <alignment horizontal="right" vertical="center"/>
    </xf>
    <xf numFmtId="208" fontId="23" fillId="0" borderId="61" xfId="0" applyNumberFormat="1" applyFont="1" applyBorder="1" applyAlignment="1">
      <alignment horizontal="right" vertical="center"/>
    </xf>
    <xf numFmtId="0" fontId="28" fillId="0" borderId="89" xfId="0" applyFont="1" applyBorder="1" applyAlignment="1">
      <alignment horizontal="left" vertical="center"/>
    </xf>
    <xf numFmtId="208" fontId="28" fillId="0" borderId="90" xfId="0" applyNumberFormat="1" applyFont="1" applyBorder="1" applyAlignment="1">
      <alignment horizontal="right" vertical="center"/>
    </xf>
    <xf numFmtId="208" fontId="23" fillId="0" borderId="91" xfId="0" applyNumberFormat="1" applyFont="1" applyBorder="1" applyAlignment="1">
      <alignment horizontal="right" vertical="center"/>
    </xf>
    <xf numFmtId="208" fontId="28" fillId="0" borderId="91" xfId="0" applyNumberFormat="1" applyFont="1" applyBorder="1" applyAlignment="1">
      <alignment horizontal="right" vertical="center"/>
    </xf>
    <xf numFmtId="0" fontId="28" fillId="0" borderId="72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3" fillId="0" borderId="92" xfId="0" applyFont="1" applyBorder="1" applyAlignment="1">
      <alignment horizontal="left" vertical="center"/>
    </xf>
    <xf numFmtId="208" fontId="23" fillId="0" borderId="92" xfId="0" applyNumberFormat="1" applyFont="1" applyBorder="1" applyAlignment="1">
      <alignment horizontal="right" vertical="center"/>
    </xf>
    <xf numFmtId="208" fontId="23" fillId="0" borderId="93" xfId="0" applyNumberFormat="1" applyFont="1" applyBorder="1" applyAlignment="1">
      <alignment horizontal="right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T-CET2003 (Tablo-11)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view="pageBreakPreview" zoomScale="136" zoomScaleSheetLayoutView="136" zoomScalePageLayoutView="0" workbookViewId="0" topLeftCell="A15">
      <selection activeCell="O26" sqref="O26"/>
    </sheetView>
  </sheetViews>
  <sheetFormatPr defaultColWidth="9.00390625" defaultRowHeight="12.75"/>
  <cols>
    <col min="1" max="1" width="55.25390625" style="131" customWidth="1"/>
    <col min="2" max="4" width="14.125" style="131" customWidth="1"/>
    <col min="5" max="16384" width="9.125" style="131" customWidth="1"/>
  </cols>
  <sheetData>
    <row r="1" spans="1:4" ht="12" hidden="1">
      <c r="A1" s="130">
        <v>2023</v>
      </c>
      <c r="B1" s="130"/>
      <c r="C1" s="130"/>
      <c r="D1" s="130"/>
    </row>
    <row r="2" spans="1:4" ht="11.25" hidden="1">
      <c r="A2" s="132"/>
      <c r="B2" s="133"/>
      <c r="C2" s="133"/>
      <c r="D2" s="133"/>
    </row>
    <row r="3" spans="1:4" ht="11.25" hidden="1">
      <c r="A3" s="134"/>
      <c r="B3" s="135"/>
      <c r="C3" s="135"/>
      <c r="D3" s="135"/>
    </row>
    <row r="4" spans="1:4" ht="11.25" hidden="1">
      <c r="A4" s="136"/>
      <c r="B4" s="137"/>
      <c r="C4" s="137"/>
      <c r="D4" s="137"/>
    </row>
    <row r="5" spans="1:4" ht="11.25" hidden="1">
      <c r="A5" s="134"/>
      <c r="B5" s="135"/>
      <c r="C5" s="135"/>
      <c r="D5" s="135"/>
    </row>
    <row r="6" spans="1:4" ht="11.25" hidden="1">
      <c r="A6" s="138"/>
      <c r="B6" s="137"/>
      <c r="C6" s="137"/>
      <c r="D6" s="137"/>
    </row>
    <row r="7" spans="1:4" ht="11.25" hidden="1">
      <c r="A7" s="139"/>
      <c r="B7" s="140"/>
      <c r="C7" s="140"/>
      <c r="D7" s="140"/>
    </row>
    <row r="8" spans="1:4" ht="11.25" hidden="1">
      <c r="A8" s="141"/>
      <c r="B8" s="140"/>
      <c r="C8" s="140"/>
      <c r="D8" s="140"/>
    </row>
    <row r="9" spans="1:4" ht="11.25" hidden="1">
      <c r="A9" s="139"/>
      <c r="B9" s="140"/>
      <c r="C9" s="140"/>
      <c r="D9" s="140"/>
    </row>
    <row r="10" spans="1:4" ht="11.25" hidden="1">
      <c r="A10" s="142"/>
      <c r="B10" s="140"/>
      <c r="C10" s="140"/>
      <c r="D10" s="140"/>
    </row>
    <row r="11" spans="1:4" ht="11.25" hidden="1">
      <c r="A11" s="139"/>
      <c r="B11" s="140"/>
      <c r="C11" s="140"/>
      <c r="D11" s="140"/>
    </row>
    <row r="12" spans="1:4" ht="11.25" hidden="1">
      <c r="A12" s="143"/>
      <c r="B12" s="144"/>
      <c r="C12" s="144"/>
      <c r="D12" s="144"/>
    </row>
    <row r="13" spans="3:4" ht="11.25" hidden="1">
      <c r="C13" s="145"/>
      <c r="D13" s="145"/>
    </row>
    <row r="14" spans="1:4" ht="11.25" hidden="1">
      <c r="A14" s="146"/>
      <c r="B14" s="147"/>
      <c r="C14" s="147"/>
      <c r="D14" s="147"/>
    </row>
    <row r="15" spans="1:4" ht="25.5" customHeight="1">
      <c r="A15" s="189" t="s">
        <v>160</v>
      </c>
      <c r="B15" s="189"/>
      <c r="C15" s="189"/>
      <c r="D15" s="189"/>
    </row>
    <row r="16" spans="1:4" ht="9.75" customHeight="1">
      <c r="A16" s="189"/>
      <c r="B16" s="189"/>
      <c r="C16" s="189"/>
      <c r="D16" s="189"/>
    </row>
    <row r="17" spans="1:4" ht="11.25">
      <c r="A17" s="148"/>
      <c r="B17" s="148"/>
      <c r="C17" s="148"/>
      <c r="D17" s="149" t="s">
        <v>161</v>
      </c>
    </row>
    <row r="18" spans="1:4" ht="12.75" customHeight="1">
      <c r="A18" s="190" t="s">
        <v>162</v>
      </c>
      <c r="B18" s="150">
        <v>2024</v>
      </c>
      <c r="C18" s="150">
        <v>2025</v>
      </c>
      <c r="D18" s="151">
        <v>2026</v>
      </c>
    </row>
    <row r="19" spans="1:4" ht="25.5" customHeight="1">
      <c r="A19" s="191"/>
      <c r="B19" s="152" t="s">
        <v>163</v>
      </c>
      <c r="C19" s="152" t="s">
        <v>163</v>
      </c>
      <c r="D19" s="152" t="s">
        <v>163</v>
      </c>
    </row>
    <row r="20" spans="1:4" ht="18" customHeight="1">
      <c r="A20" s="132" t="s">
        <v>164</v>
      </c>
      <c r="B20" s="133">
        <v>25238500</v>
      </c>
      <c r="C20" s="133">
        <v>28102000</v>
      </c>
      <c r="D20" s="133">
        <v>28102000</v>
      </c>
    </row>
    <row r="22" spans="1:4" ht="18" customHeight="1">
      <c r="A22" s="132" t="s">
        <v>165</v>
      </c>
      <c r="B22" s="133">
        <v>20437500</v>
      </c>
      <c r="C22" s="133">
        <v>22630000</v>
      </c>
      <c r="D22" s="133">
        <v>22630000</v>
      </c>
    </row>
    <row r="23" spans="1:4" ht="24" customHeight="1">
      <c r="A23" s="132" t="s">
        <v>166</v>
      </c>
      <c r="B23" s="133">
        <v>20437500</v>
      </c>
      <c r="C23" s="133">
        <v>22630000</v>
      </c>
      <c r="D23" s="133">
        <v>22630000</v>
      </c>
    </row>
    <row r="24" spans="1:4" ht="18" customHeight="1">
      <c r="A24" s="132" t="s">
        <v>167</v>
      </c>
      <c r="B24" s="133">
        <v>1239000</v>
      </c>
      <c r="C24" s="133">
        <v>1373000</v>
      </c>
      <c r="D24" s="133">
        <v>1373000</v>
      </c>
    </row>
    <row r="25" spans="1:4" ht="18" customHeight="1">
      <c r="A25" s="132" t="s">
        <v>167</v>
      </c>
      <c r="B25" s="133">
        <v>1239000</v>
      </c>
      <c r="C25" s="133">
        <v>1373000</v>
      </c>
      <c r="D25" s="133">
        <v>1373000</v>
      </c>
    </row>
    <row r="26" ht="11.25">
      <c r="A26" s="142"/>
    </row>
    <row r="27" spans="1:4" ht="18" customHeight="1">
      <c r="A27" s="136" t="s">
        <v>168</v>
      </c>
      <c r="B27" s="137">
        <v>1239000</v>
      </c>
      <c r="C27" s="137">
        <v>1373000</v>
      </c>
      <c r="D27" s="137">
        <v>1373000</v>
      </c>
    </row>
    <row r="28" spans="1:4" ht="18" customHeight="1">
      <c r="A28" s="138" t="s">
        <v>169</v>
      </c>
      <c r="B28" s="137">
        <v>1239000</v>
      </c>
      <c r="C28" s="137">
        <v>1373000</v>
      </c>
      <c r="D28" s="137">
        <v>1373000</v>
      </c>
    </row>
    <row r="29" spans="1:4" ht="18" customHeight="1">
      <c r="A29" s="141" t="s">
        <v>170</v>
      </c>
      <c r="B29" s="140">
        <v>75000</v>
      </c>
      <c r="C29" s="140">
        <v>83000</v>
      </c>
      <c r="D29" s="140">
        <v>83000</v>
      </c>
    </row>
    <row r="30" spans="1:4" ht="18" customHeight="1">
      <c r="A30" s="141" t="s">
        <v>171</v>
      </c>
      <c r="B30" s="140">
        <v>25000</v>
      </c>
      <c r="C30" s="140">
        <v>28000</v>
      </c>
      <c r="D30" s="140">
        <v>28000</v>
      </c>
    </row>
    <row r="31" spans="1:4" ht="18" customHeight="1">
      <c r="A31" s="141" t="s">
        <v>172</v>
      </c>
      <c r="B31" s="140">
        <v>5000</v>
      </c>
      <c r="C31" s="140">
        <v>6000</v>
      </c>
      <c r="D31" s="140">
        <v>6000</v>
      </c>
    </row>
    <row r="32" spans="1:4" ht="18" customHeight="1">
      <c r="A32" s="141" t="s">
        <v>173</v>
      </c>
      <c r="B32" s="140">
        <v>7000</v>
      </c>
      <c r="C32" s="140">
        <v>8000</v>
      </c>
      <c r="D32" s="140">
        <v>8000</v>
      </c>
    </row>
    <row r="33" spans="1:4" ht="18" customHeight="1">
      <c r="A33" s="141" t="s">
        <v>174</v>
      </c>
      <c r="B33" s="140">
        <v>0</v>
      </c>
      <c r="C33" s="140">
        <v>0</v>
      </c>
      <c r="D33" s="140">
        <v>0</v>
      </c>
    </row>
    <row r="34" spans="1:4" ht="18" customHeight="1">
      <c r="A34" s="141" t="s">
        <v>175</v>
      </c>
      <c r="B34" s="140">
        <v>124000</v>
      </c>
      <c r="C34" s="140">
        <v>137000</v>
      </c>
      <c r="D34" s="140">
        <v>137000</v>
      </c>
    </row>
    <row r="35" spans="1:4" ht="18" customHeight="1">
      <c r="A35" s="141" t="s">
        <v>176</v>
      </c>
      <c r="B35" s="140">
        <v>767000</v>
      </c>
      <c r="C35" s="140">
        <v>849000</v>
      </c>
      <c r="D35" s="140">
        <v>849000</v>
      </c>
    </row>
    <row r="36" spans="1:4" ht="18" customHeight="1">
      <c r="A36" s="141" t="s">
        <v>177</v>
      </c>
      <c r="B36" s="140">
        <v>71000</v>
      </c>
      <c r="C36" s="140">
        <v>79000</v>
      </c>
      <c r="D36" s="140">
        <v>79000</v>
      </c>
    </row>
    <row r="37" spans="1:4" ht="18" customHeight="1">
      <c r="A37" s="141" t="s">
        <v>178</v>
      </c>
      <c r="B37" s="140">
        <v>46000</v>
      </c>
      <c r="C37" s="140">
        <v>51000</v>
      </c>
      <c r="D37" s="140">
        <v>51000</v>
      </c>
    </row>
    <row r="38" spans="1:4" ht="18" customHeight="1">
      <c r="A38" s="141" t="s">
        <v>179</v>
      </c>
      <c r="B38" s="140">
        <v>0</v>
      </c>
      <c r="C38" s="140">
        <v>0</v>
      </c>
      <c r="D38" s="140">
        <v>0</v>
      </c>
    </row>
    <row r="39" spans="1:4" ht="18" customHeight="1">
      <c r="A39" s="141" t="s">
        <v>180</v>
      </c>
      <c r="B39" s="140">
        <v>0</v>
      </c>
      <c r="C39" s="140">
        <v>0</v>
      </c>
      <c r="D39" s="140">
        <v>0</v>
      </c>
    </row>
    <row r="40" spans="1:4" ht="18" customHeight="1">
      <c r="A40" s="141" t="s">
        <v>181</v>
      </c>
      <c r="B40" s="140">
        <v>48000</v>
      </c>
      <c r="C40" s="140">
        <v>53000</v>
      </c>
      <c r="D40" s="140">
        <v>53000</v>
      </c>
    </row>
    <row r="41" spans="1:4" ht="18" customHeight="1">
      <c r="A41" s="141" t="s">
        <v>182</v>
      </c>
      <c r="B41" s="140">
        <v>46000</v>
      </c>
      <c r="C41" s="140">
        <v>51000</v>
      </c>
      <c r="D41" s="140">
        <v>51000</v>
      </c>
    </row>
    <row r="42" spans="1:4" ht="18" customHeight="1">
      <c r="A42" s="141" t="s">
        <v>183</v>
      </c>
      <c r="B42" s="140">
        <v>0</v>
      </c>
      <c r="C42" s="140">
        <v>0</v>
      </c>
      <c r="D42" s="140">
        <v>0</v>
      </c>
    </row>
    <row r="43" spans="1:4" ht="18" customHeight="1">
      <c r="A43" s="143" t="s">
        <v>184</v>
      </c>
      <c r="B43" s="144">
        <v>25000</v>
      </c>
      <c r="C43" s="144">
        <v>28000</v>
      </c>
      <c r="D43" s="144">
        <v>28000</v>
      </c>
    </row>
    <row r="44" ht="11.25">
      <c r="A44" s="142"/>
    </row>
    <row r="45" spans="1:4" ht="18" customHeight="1">
      <c r="A45" s="132" t="s">
        <v>185</v>
      </c>
      <c r="B45" s="133">
        <v>19198500</v>
      </c>
      <c r="C45" s="133">
        <v>21257000</v>
      </c>
      <c r="D45" s="133">
        <v>21257000</v>
      </c>
    </row>
    <row r="46" spans="1:4" ht="18" customHeight="1">
      <c r="A46" s="132" t="s">
        <v>186</v>
      </c>
      <c r="B46" s="133">
        <v>0</v>
      </c>
      <c r="C46" s="133">
        <v>0</v>
      </c>
      <c r="D46" s="133">
        <v>0</v>
      </c>
    </row>
    <row r="47" ht="11.25">
      <c r="A47" s="142"/>
    </row>
    <row r="48" spans="1:4" ht="18" customHeight="1">
      <c r="A48" s="136" t="s">
        <v>168</v>
      </c>
      <c r="B48" s="137">
        <v>0</v>
      </c>
      <c r="C48" s="137">
        <v>0</v>
      </c>
      <c r="D48" s="137">
        <v>0</v>
      </c>
    </row>
    <row r="49" spans="1:4" ht="18" customHeight="1">
      <c r="A49" s="138" t="s">
        <v>169</v>
      </c>
      <c r="B49" s="137">
        <v>0</v>
      </c>
      <c r="C49" s="137">
        <v>0</v>
      </c>
      <c r="D49" s="137">
        <v>0</v>
      </c>
    </row>
    <row r="50" spans="1:4" ht="18" customHeight="1">
      <c r="A50" s="141" t="s">
        <v>187</v>
      </c>
      <c r="B50" s="140">
        <v>0</v>
      </c>
      <c r="C50" s="140">
        <v>0</v>
      </c>
      <c r="D50" s="140">
        <v>0</v>
      </c>
    </row>
    <row r="51" spans="1:4" ht="18" customHeight="1">
      <c r="A51" s="141" t="s">
        <v>188</v>
      </c>
      <c r="B51" s="140">
        <v>0</v>
      </c>
      <c r="C51" s="140">
        <v>0</v>
      </c>
      <c r="D51" s="140">
        <v>0</v>
      </c>
    </row>
    <row r="52" spans="1:4" ht="18" customHeight="1">
      <c r="A52" s="141" t="s">
        <v>189</v>
      </c>
      <c r="B52" s="140">
        <v>0</v>
      </c>
      <c r="C52" s="140">
        <v>0</v>
      </c>
      <c r="D52" s="140">
        <v>0</v>
      </c>
    </row>
    <row r="53" spans="1:4" ht="18" customHeight="1">
      <c r="A53" s="141" t="s">
        <v>190</v>
      </c>
      <c r="B53" s="140">
        <v>0</v>
      </c>
      <c r="C53" s="140">
        <v>0</v>
      </c>
      <c r="D53" s="140">
        <v>0</v>
      </c>
    </row>
    <row r="54" spans="1:4" ht="18" customHeight="1">
      <c r="A54" s="141" t="s">
        <v>191</v>
      </c>
      <c r="B54" s="140">
        <v>0</v>
      </c>
      <c r="C54" s="140">
        <v>0</v>
      </c>
      <c r="D54" s="140">
        <v>0</v>
      </c>
    </row>
    <row r="55" spans="1:4" ht="18" customHeight="1">
      <c r="A55" s="141" t="s">
        <v>192</v>
      </c>
      <c r="B55" s="140">
        <v>0</v>
      </c>
      <c r="C55" s="140">
        <v>0</v>
      </c>
      <c r="D55" s="140">
        <v>0</v>
      </c>
    </row>
    <row r="56" spans="1:4" ht="18" customHeight="1">
      <c r="A56" s="141" t="s">
        <v>193</v>
      </c>
      <c r="B56" s="140">
        <v>0</v>
      </c>
      <c r="C56" s="140">
        <v>0</v>
      </c>
      <c r="D56" s="140">
        <v>0</v>
      </c>
    </row>
    <row r="57" spans="1:4" ht="18" customHeight="1">
      <c r="A57" s="141" t="s">
        <v>194</v>
      </c>
      <c r="B57" s="140">
        <v>0</v>
      </c>
      <c r="C57" s="140">
        <v>0</v>
      </c>
      <c r="D57" s="140">
        <v>0</v>
      </c>
    </row>
    <row r="58" spans="1:4" ht="18" customHeight="1">
      <c r="A58" s="143" t="s">
        <v>195</v>
      </c>
      <c r="B58" s="144">
        <v>0</v>
      </c>
      <c r="C58" s="144">
        <v>0</v>
      </c>
      <c r="D58" s="144">
        <v>0</v>
      </c>
    </row>
    <row r="59" ht="11.25">
      <c r="A59" s="142"/>
    </row>
    <row r="60" spans="1:4" ht="18" customHeight="1">
      <c r="A60" s="132" t="s">
        <v>196</v>
      </c>
      <c r="B60" s="133">
        <v>0</v>
      </c>
      <c r="C60" s="133">
        <v>0</v>
      </c>
      <c r="D60" s="133">
        <v>0</v>
      </c>
    </row>
    <row r="61" ht="11.25">
      <c r="A61" s="142"/>
    </row>
    <row r="62" spans="1:4" ht="18" customHeight="1">
      <c r="A62" s="136" t="s">
        <v>168</v>
      </c>
      <c r="B62" s="137">
        <v>0</v>
      </c>
      <c r="C62" s="137">
        <v>0</v>
      </c>
      <c r="D62" s="137">
        <v>0</v>
      </c>
    </row>
    <row r="63" spans="1:4" ht="18" customHeight="1">
      <c r="A63" s="138" t="s">
        <v>169</v>
      </c>
      <c r="B63" s="137">
        <v>0</v>
      </c>
      <c r="C63" s="137">
        <v>0</v>
      </c>
      <c r="D63" s="137">
        <v>0</v>
      </c>
    </row>
    <row r="64" spans="1:4" ht="18" customHeight="1">
      <c r="A64" s="143" t="s">
        <v>197</v>
      </c>
      <c r="B64" s="144">
        <v>0</v>
      </c>
      <c r="C64" s="144">
        <v>0</v>
      </c>
      <c r="D64" s="144">
        <v>0</v>
      </c>
    </row>
    <row r="65" ht="11.25">
      <c r="A65" s="142"/>
    </row>
    <row r="66" spans="1:4" ht="18" customHeight="1">
      <c r="A66" s="132" t="s">
        <v>198</v>
      </c>
      <c r="B66" s="133">
        <v>0</v>
      </c>
      <c r="C66" s="133">
        <v>0</v>
      </c>
      <c r="D66" s="133">
        <v>0</v>
      </c>
    </row>
    <row r="67" ht="11.25">
      <c r="A67" s="142"/>
    </row>
    <row r="68" spans="1:4" ht="18" customHeight="1">
      <c r="A68" s="136" t="s">
        <v>168</v>
      </c>
      <c r="B68" s="137">
        <v>0</v>
      </c>
      <c r="C68" s="137">
        <v>0</v>
      </c>
      <c r="D68" s="137">
        <v>0</v>
      </c>
    </row>
    <row r="69" spans="1:4" ht="18" customHeight="1">
      <c r="A69" s="138" t="s">
        <v>169</v>
      </c>
      <c r="B69" s="137">
        <v>0</v>
      </c>
      <c r="C69" s="137">
        <v>0</v>
      </c>
      <c r="D69" s="137">
        <v>0</v>
      </c>
    </row>
    <row r="70" spans="1:4" ht="18" customHeight="1">
      <c r="A70" s="143" t="s">
        <v>197</v>
      </c>
      <c r="B70" s="144">
        <v>0</v>
      </c>
      <c r="C70" s="144">
        <v>0</v>
      </c>
      <c r="D70" s="144">
        <v>0</v>
      </c>
    </row>
    <row r="71" ht="11.25">
      <c r="A71" s="142"/>
    </row>
    <row r="72" spans="1:4" ht="18" customHeight="1">
      <c r="A72" s="132" t="s">
        <v>185</v>
      </c>
      <c r="B72" s="133">
        <v>19198500</v>
      </c>
      <c r="C72" s="133">
        <v>21257000</v>
      </c>
      <c r="D72" s="133">
        <v>21257000</v>
      </c>
    </row>
    <row r="73" ht="11.25">
      <c r="A73" s="142"/>
    </row>
    <row r="74" spans="1:4" ht="18" customHeight="1">
      <c r="A74" s="136" t="s">
        <v>168</v>
      </c>
      <c r="B74" s="137">
        <v>19198500</v>
      </c>
      <c r="C74" s="137">
        <v>21257000</v>
      </c>
      <c r="D74" s="137">
        <v>21257000</v>
      </c>
    </row>
    <row r="75" spans="1:4" ht="18" customHeight="1">
      <c r="A75" s="138" t="s">
        <v>169</v>
      </c>
      <c r="B75" s="137">
        <v>19198500</v>
      </c>
      <c r="C75" s="137">
        <v>21257000</v>
      </c>
      <c r="D75" s="137">
        <v>21257000</v>
      </c>
    </row>
    <row r="76" spans="1:4" ht="24" customHeight="1">
      <c r="A76" s="141" t="s">
        <v>199</v>
      </c>
      <c r="B76" s="140">
        <v>0</v>
      </c>
      <c r="C76" s="140">
        <v>0</v>
      </c>
      <c r="D76" s="140">
        <v>0</v>
      </c>
    </row>
    <row r="77" spans="1:4" ht="18" customHeight="1">
      <c r="A77" s="141" t="s">
        <v>200</v>
      </c>
      <c r="B77" s="140">
        <v>5000</v>
      </c>
      <c r="C77" s="140">
        <v>6000</v>
      </c>
      <c r="D77" s="140">
        <v>6000</v>
      </c>
    </row>
    <row r="78" spans="1:4" ht="18" customHeight="1">
      <c r="A78" s="141" t="s">
        <v>170</v>
      </c>
      <c r="B78" s="140">
        <v>71000</v>
      </c>
      <c r="C78" s="140">
        <v>79000</v>
      </c>
      <c r="D78" s="140">
        <v>79000</v>
      </c>
    </row>
    <row r="79" spans="1:4" ht="18" customHeight="1">
      <c r="A79" s="141" t="s">
        <v>171</v>
      </c>
      <c r="B79" s="140">
        <v>25000</v>
      </c>
      <c r="C79" s="140">
        <v>28000</v>
      </c>
      <c r="D79" s="140">
        <v>28000</v>
      </c>
    </row>
    <row r="80" spans="1:4" ht="18" customHeight="1">
      <c r="A80" s="141" t="s">
        <v>172</v>
      </c>
      <c r="B80" s="140">
        <v>5000</v>
      </c>
      <c r="C80" s="140">
        <v>6000</v>
      </c>
      <c r="D80" s="140">
        <v>6000</v>
      </c>
    </row>
    <row r="81" spans="1:4" ht="18" customHeight="1">
      <c r="A81" s="141" t="s">
        <v>173</v>
      </c>
      <c r="B81" s="140">
        <v>7000</v>
      </c>
      <c r="C81" s="140">
        <v>8000</v>
      </c>
      <c r="D81" s="140">
        <v>8000</v>
      </c>
    </row>
    <row r="82" spans="1:4" ht="18" customHeight="1">
      <c r="A82" s="141" t="s">
        <v>174</v>
      </c>
      <c r="B82" s="140">
        <v>363000</v>
      </c>
      <c r="C82" s="140">
        <v>402000</v>
      </c>
      <c r="D82" s="140">
        <v>402000</v>
      </c>
    </row>
    <row r="83" spans="1:4" ht="18" customHeight="1">
      <c r="A83" s="141" t="s">
        <v>175</v>
      </c>
      <c r="B83" s="140">
        <v>302000</v>
      </c>
      <c r="C83" s="140">
        <v>334000</v>
      </c>
      <c r="D83" s="140">
        <v>334000</v>
      </c>
    </row>
    <row r="84" spans="1:4" ht="18" customHeight="1">
      <c r="A84" s="141" t="s">
        <v>176</v>
      </c>
      <c r="B84" s="140">
        <v>4350000</v>
      </c>
      <c r="C84" s="140">
        <v>4818000</v>
      </c>
      <c r="D84" s="140">
        <v>4818000</v>
      </c>
    </row>
    <row r="85" spans="1:4" ht="18" customHeight="1">
      <c r="A85" s="141" t="s">
        <v>201</v>
      </c>
      <c r="B85" s="140">
        <v>979000</v>
      </c>
      <c r="C85" s="140">
        <v>1084000</v>
      </c>
      <c r="D85" s="140">
        <v>1084000</v>
      </c>
    </row>
    <row r="86" spans="1:4" ht="18" customHeight="1">
      <c r="A86" s="141" t="s">
        <v>202</v>
      </c>
      <c r="B86" s="140">
        <v>11417000</v>
      </c>
      <c r="C86" s="140">
        <v>12637000</v>
      </c>
      <c r="D86" s="140">
        <v>12637000</v>
      </c>
    </row>
    <row r="87" spans="1:4" ht="18" customHeight="1">
      <c r="A87" s="141" t="s">
        <v>203</v>
      </c>
      <c r="B87" s="140">
        <v>0</v>
      </c>
      <c r="C87" s="140">
        <v>0</v>
      </c>
      <c r="D87" s="140">
        <v>0</v>
      </c>
    </row>
    <row r="88" spans="1:4" ht="24" customHeight="1">
      <c r="A88" s="141" t="s">
        <v>204</v>
      </c>
      <c r="B88" s="140">
        <v>66000</v>
      </c>
      <c r="C88" s="140">
        <v>73000</v>
      </c>
      <c r="D88" s="140">
        <v>73000</v>
      </c>
    </row>
    <row r="89" spans="1:4" ht="18" customHeight="1">
      <c r="A89" s="141" t="s">
        <v>205</v>
      </c>
      <c r="B89" s="140">
        <v>5000</v>
      </c>
      <c r="C89" s="140">
        <v>6000</v>
      </c>
      <c r="D89" s="140">
        <v>6000</v>
      </c>
    </row>
    <row r="90" spans="1:4" ht="18" customHeight="1">
      <c r="A90" s="141" t="s">
        <v>206</v>
      </c>
      <c r="B90" s="140">
        <v>55000</v>
      </c>
      <c r="C90" s="140">
        <v>61000</v>
      </c>
      <c r="D90" s="140">
        <v>61000</v>
      </c>
    </row>
    <row r="91" spans="1:4" ht="18" customHeight="1">
      <c r="A91" s="141" t="s">
        <v>207</v>
      </c>
      <c r="B91" s="140">
        <v>34000</v>
      </c>
      <c r="C91" s="140">
        <v>38000</v>
      </c>
      <c r="D91" s="140">
        <v>38000</v>
      </c>
    </row>
    <row r="92" spans="1:4" ht="18" customHeight="1">
      <c r="A92" s="141" t="s">
        <v>208</v>
      </c>
      <c r="B92" s="140">
        <v>46000</v>
      </c>
      <c r="C92" s="140">
        <v>51000</v>
      </c>
      <c r="D92" s="140">
        <v>51000</v>
      </c>
    </row>
    <row r="93" spans="1:4" ht="18" customHeight="1">
      <c r="A93" s="141" t="s">
        <v>177</v>
      </c>
      <c r="B93" s="140">
        <v>71000</v>
      </c>
      <c r="C93" s="140">
        <v>79000</v>
      </c>
      <c r="D93" s="140">
        <v>79000</v>
      </c>
    </row>
    <row r="94" spans="1:4" ht="18" customHeight="1">
      <c r="A94" s="141" t="s">
        <v>178</v>
      </c>
      <c r="B94" s="140">
        <v>71000</v>
      </c>
      <c r="C94" s="140">
        <v>79000</v>
      </c>
      <c r="D94" s="140">
        <v>79000</v>
      </c>
    </row>
    <row r="95" spans="1:4" ht="18" customHeight="1">
      <c r="A95" s="141" t="s">
        <v>179</v>
      </c>
      <c r="B95" s="140">
        <v>0</v>
      </c>
      <c r="C95" s="140">
        <v>0</v>
      </c>
      <c r="D95" s="140">
        <v>0</v>
      </c>
    </row>
    <row r="96" spans="1:4" ht="18" customHeight="1">
      <c r="A96" s="141" t="s">
        <v>209</v>
      </c>
      <c r="B96" s="140">
        <v>46000</v>
      </c>
      <c r="C96" s="140">
        <v>51000</v>
      </c>
      <c r="D96" s="140">
        <v>51000</v>
      </c>
    </row>
    <row r="97" spans="1:4" ht="18" customHeight="1">
      <c r="A97" s="141" t="s">
        <v>210</v>
      </c>
      <c r="B97" s="140">
        <v>22000</v>
      </c>
      <c r="C97" s="140">
        <v>24000</v>
      </c>
      <c r="D97" s="140">
        <v>24000</v>
      </c>
    </row>
    <row r="98" spans="1:4" ht="18" customHeight="1">
      <c r="A98" s="141" t="s">
        <v>211</v>
      </c>
      <c r="B98" s="140">
        <v>32000</v>
      </c>
      <c r="C98" s="140">
        <v>35000</v>
      </c>
      <c r="D98" s="140">
        <v>35000</v>
      </c>
    </row>
    <row r="99" spans="1:4" ht="18" customHeight="1">
      <c r="A99" s="141" t="s">
        <v>212</v>
      </c>
      <c r="B99" s="140">
        <v>32000</v>
      </c>
      <c r="C99" s="140">
        <v>35000</v>
      </c>
      <c r="D99" s="140">
        <v>35000</v>
      </c>
    </row>
    <row r="100" spans="1:4" ht="18" customHeight="1">
      <c r="A100" s="141" t="s">
        <v>213</v>
      </c>
      <c r="B100" s="140">
        <v>159000</v>
      </c>
      <c r="C100" s="140">
        <v>176000</v>
      </c>
      <c r="D100" s="140">
        <v>176000</v>
      </c>
    </row>
    <row r="101" spans="1:4" ht="18" customHeight="1">
      <c r="A101" s="141" t="s">
        <v>214</v>
      </c>
      <c r="B101" s="140">
        <v>46000</v>
      </c>
      <c r="C101" s="140">
        <v>51000</v>
      </c>
      <c r="D101" s="140">
        <v>51000</v>
      </c>
    </row>
    <row r="102" spans="1:4" ht="18" customHeight="1">
      <c r="A102" s="141" t="s">
        <v>215</v>
      </c>
      <c r="B102" s="140">
        <v>300000</v>
      </c>
      <c r="C102" s="140">
        <v>332000</v>
      </c>
      <c r="D102" s="140">
        <v>332000</v>
      </c>
    </row>
    <row r="103" spans="1:4" ht="18" customHeight="1">
      <c r="A103" s="141" t="s">
        <v>216</v>
      </c>
      <c r="B103" s="140">
        <v>12000</v>
      </c>
      <c r="C103" s="140">
        <v>13000</v>
      </c>
      <c r="D103" s="140">
        <v>13000</v>
      </c>
    </row>
    <row r="104" spans="1:4" ht="18" customHeight="1">
      <c r="A104" s="141" t="s">
        <v>180</v>
      </c>
      <c r="B104" s="140">
        <v>22000</v>
      </c>
      <c r="C104" s="140">
        <v>24000</v>
      </c>
      <c r="D104" s="140">
        <v>24000</v>
      </c>
    </row>
    <row r="105" spans="1:4" ht="18" customHeight="1">
      <c r="A105" s="141" t="s">
        <v>181</v>
      </c>
      <c r="B105" s="140">
        <v>134000</v>
      </c>
      <c r="C105" s="140">
        <v>148000</v>
      </c>
      <c r="D105" s="140">
        <v>148000</v>
      </c>
    </row>
    <row r="106" spans="1:4" ht="18" customHeight="1">
      <c r="A106" s="141" t="s">
        <v>182</v>
      </c>
      <c r="B106" s="140">
        <v>117000</v>
      </c>
      <c r="C106" s="140">
        <v>130000</v>
      </c>
      <c r="D106" s="140">
        <v>130000</v>
      </c>
    </row>
    <row r="107" spans="1:4" ht="18" customHeight="1">
      <c r="A107" s="141" t="s">
        <v>217</v>
      </c>
      <c r="B107" s="140">
        <v>41000</v>
      </c>
      <c r="C107" s="140">
        <v>45000</v>
      </c>
      <c r="D107" s="140">
        <v>45000</v>
      </c>
    </row>
    <row r="108" spans="1:4" ht="18" customHeight="1">
      <c r="A108" s="141" t="s">
        <v>218</v>
      </c>
      <c r="B108" s="140">
        <v>0</v>
      </c>
      <c r="C108" s="140">
        <v>0</v>
      </c>
      <c r="D108" s="140">
        <v>0</v>
      </c>
    </row>
    <row r="109" spans="1:4" ht="18" customHeight="1">
      <c r="A109" s="141" t="s">
        <v>219</v>
      </c>
      <c r="B109" s="140">
        <v>25000</v>
      </c>
      <c r="C109" s="140">
        <v>28000</v>
      </c>
      <c r="D109" s="140">
        <v>28000</v>
      </c>
    </row>
    <row r="110" spans="1:4" ht="18" customHeight="1">
      <c r="A110" s="141" t="s">
        <v>220</v>
      </c>
      <c r="B110" s="140">
        <v>0</v>
      </c>
      <c r="C110" s="140">
        <v>0</v>
      </c>
      <c r="D110" s="140">
        <v>0</v>
      </c>
    </row>
    <row r="111" spans="1:4" ht="18" customHeight="1">
      <c r="A111" s="141" t="s">
        <v>221</v>
      </c>
      <c r="B111" s="140">
        <v>25000</v>
      </c>
      <c r="C111" s="140">
        <v>28000</v>
      </c>
      <c r="D111" s="140">
        <v>28000</v>
      </c>
    </row>
    <row r="112" spans="1:4" ht="18" customHeight="1">
      <c r="A112" s="141" t="s">
        <v>222</v>
      </c>
      <c r="B112" s="140">
        <v>12500</v>
      </c>
      <c r="C112" s="140">
        <v>14000</v>
      </c>
      <c r="D112" s="140">
        <v>14000</v>
      </c>
    </row>
    <row r="113" spans="1:4" ht="18" customHeight="1">
      <c r="A113" s="141" t="s">
        <v>183</v>
      </c>
      <c r="B113" s="140">
        <v>81000</v>
      </c>
      <c r="C113" s="140">
        <v>90000</v>
      </c>
      <c r="D113" s="140">
        <v>90000</v>
      </c>
    </row>
    <row r="114" spans="1:4" ht="18" customHeight="1">
      <c r="A114" s="141" t="s">
        <v>223</v>
      </c>
      <c r="B114" s="140">
        <v>57000</v>
      </c>
      <c r="C114" s="140">
        <v>63000</v>
      </c>
      <c r="D114" s="140">
        <v>63000</v>
      </c>
    </row>
    <row r="115" spans="1:4" ht="18" customHeight="1">
      <c r="A115" s="141" t="s">
        <v>224</v>
      </c>
      <c r="B115" s="140">
        <v>12000</v>
      </c>
      <c r="C115" s="140">
        <v>13000</v>
      </c>
      <c r="D115" s="140">
        <v>13000</v>
      </c>
    </row>
    <row r="116" spans="1:4" ht="18" customHeight="1">
      <c r="A116" s="141" t="s">
        <v>225</v>
      </c>
      <c r="B116" s="140">
        <v>80000</v>
      </c>
      <c r="C116" s="140">
        <v>89000</v>
      </c>
      <c r="D116" s="140">
        <v>89000</v>
      </c>
    </row>
    <row r="117" spans="1:4" ht="18" customHeight="1">
      <c r="A117" s="141" t="s">
        <v>184</v>
      </c>
      <c r="B117" s="140">
        <v>71000</v>
      </c>
      <c r="C117" s="140">
        <v>79000</v>
      </c>
      <c r="D117" s="140">
        <v>79000</v>
      </c>
    </row>
    <row r="118" spans="1:4" ht="18" customHeight="1">
      <c r="A118" s="143" t="s">
        <v>226</v>
      </c>
      <c r="B118" s="144">
        <v>0</v>
      </c>
      <c r="C118" s="144">
        <v>0</v>
      </c>
      <c r="D118" s="144">
        <v>0</v>
      </c>
    </row>
    <row r="119" ht="11.25">
      <c r="A119" s="142"/>
    </row>
    <row r="120" spans="1:4" ht="18" customHeight="1">
      <c r="A120" s="132" t="s">
        <v>227</v>
      </c>
      <c r="B120" s="133">
        <v>4801000</v>
      </c>
      <c r="C120" s="133">
        <v>5472000</v>
      </c>
      <c r="D120" s="133">
        <v>5472000</v>
      </c>
    </row>
    <row r="121" spans="1:4" ht="18" customHeight="1">
      <c r="A121" s="132" t="s">
        <v>228</v>
      </c>
      <c r="B121" s="133">
        <v>4801000</v>
      </c>
      <c r="C121" s="133">
        <v>5472000</v>
      </c>
      <c r="D121" s="133">
        <v>5472000</v>
      </c>
    </row>
    <row r="122" spans="1:4" ht="18" customHeight="1">
      <c r="A122" s="132" t="s">
        <v>229</v>
      </c>
      <c r="B122" s="133">
        <v>4801000</v>
      </c>
      <c r="C122" s="133">
        <v>5472000</v>
      </c>
      <c r="D122" s="133">
        <v>5472000</v>
      </c>
    </row>
    <row r="123" spans="1:4" ht="18" customHeight="1">
      <c r="A123" s="132" t="s">
        <v>229</v>
      </c>
      <c r="B123" s="133">
        <v>4801000</v>
      </c>
      <c r="C123" s="133">
        <v>5472000</v>
      </c>
      <c r="D123" s="133">
        <v>5472000</v>
      </c>
    </row>
    <row r="124" ht="11.25">
      <c r="A124" s="142"/>
    </row>
    <row r="125" spans="1:4" ht="18" customHeight="1">
      <c r="A125" s="136" t="s">
        <v>168</v>
      </c>
      <c r="B125" s="137">
        <v>4801000</v>
      </c>
      <c r="C125" s="137">
        <v>5472000</v>
      </c>
      <c r="D125" s="137">
        <v>5472000</v>
      </c>
    </row>
    <row r="126" spans="1:4" ht="18" customHeight="1">
      <c r="A126" s="138" t="s">
        <v>169</v>
      </c>
      <c r="B126" s="137">
        <v>4801000</v>
      </c>
      <c r="C126" s="137">
        <v>5472000</v>
      </c>
      <c r="D126" s="137">
        <v>5472000</v>
      </c>
    </row>
    <row r="127" spans="1:4" ht="18" customHeight="1">
      <c r="A127" s="141" t="s">
        <v>230</v>
      </c>
      <c r="B127" s="140">
        <v>146000</v>
      </c>
      <c r="C127" s="140">
        <v>168000</v>
      </c>
      <c r="D127" s="140">
        <v>168000</v>
      </c>
    </row>
    <row r="128" spans="1:4" ht="18" customHeight="1">
      <c r="A128" s="141" t="s">
        <v>231</v>
      </c>
      <c r="B128" s="140">
        <v>1013000</v>
      </c>
      <c r="C128" s="140">
        <v>1166000</v>
      </c>
      <c r="D128" s="140">
        <v>1166000</v>
      </c>
    </row>
    <row r="129" spans="1:4" ht="18" customHeight="1">
      <c r="A129" s="141" t="s">
        <v>232</v>
      </c>
      <c r="B129" s="140">
        <v>1507000</v>
      </c>
      <c r="C129" s="140">
        <v>1735000</v>
      </c>
      <c r="D129" s="140">
        <v>1735000</v>
      </c>
    </row>
    <row r="130" spans="1:4" ht="18" customHeight="1">
      <c r="A130" s="141" t="s">
        <v>233</v>
      </c>
      <c r="B130" s="140">
        <v>37000</v>
      </c>
      <c r="C130" s="140">
        <v>43000</v>
      </c>
      <c r="D130" s="140">
        <v>43000</v>
      </c>
    </row>
    <row r="131" spans="1:4" ht="18" customHeight="1">
      <c r="A131" s="141" t="s">
        <v>234</v>
      </c>
      <c r="B131" s="140">
        <v>237000</v>
      </c>
      <c r="C131" s="140">
        <v>273000</v>
      </c>
      <c r="D131" s="140">
        <v>273000</v>
      </c>
    </row>
    <row r="132" spans="1:4" ht="18" customHeight="1">
      <c r="A132" s="141" t="s">
        <v>235</v>
      </c>
      <c r="B132" s="140">
        <v>297000</v>
      </c>
      <c r="C132" s="140">
        <v>342000</v>
      </c>
      <c r="D132" s="140">
        <v>342000</v>
      </c>
    </row>
    <row r="133" spans="1:4" ht="18" customHeight="1">
      <c r="A133" s="141" t="s">
        <v>236</v>
      </c>
      <c r="B133" s="140">
        <v>235000</v>
      </c>
      <c r="C133" s="140">
        <v>271000</v>
      </c>
      <c r="D133" s="140">
        <v>271000</v>
      </c>
    </row>
    <row r="134" spans="1:4" ht="18" customHeight="1">
      <c r="A134" s="141" t="s">
        <v>170</v>
      </c>
      <c r="B134" s="140">
        <v>22000</v>
      </c>
      <c r="C134" s="140">
        <v>24000</v>
      </c>
      <c r="D134" s="140">
        <v>24000</v>
      </c>
    </row>
    <row r="135" spans="1:4" ht="18" customHeight="1">
      <c r="A135" s="141" t="s">
        <v>171</v>
      </c>
      <c r="B135" s="140">
        <v>5000</v>
      </c>
      <c r="C135" s="140">
        <v>6000</v>
      </c>
      <c r="D135" s="140">
        <v>6000</v>
      </c>
    </row>
    <row r="136" spans="1:4" ht="18" customHeight="1">
      <c r="A136" s="141" t="s">
        <v>237</v>
      </c>
      <c r="B136" s="140">
        <v>27000</v>
      </c>
      <c r="C136" s="140">
        <v>30000</v>
      </c>
      <c r="D136" s="140">
        <v>30000</v>
      </c>
    </row>
    <row r="137" spans="1:4" ht="18" customHeight="1">
      <c r="A137" s="141" t="s">
        <v>175</v>
      </c>
      <c r="B137" s="140">
        <v>2000</v>
      </c>
      <c r="C137" s="140">
        <v>2000</v>
      </c>
      <c r="D137" s="140">
        <v>2000</v>
      </c>
    </row>
    <row r="138" spans="1:4" ht="18" customHeight="1">
      <c r="A138" s="141" t="s">
        <v>201</v>
      </c>
      <c r="B138" s="140">
        <v>0</v>
      </c>
      <c r="C138" s="140">
        <v>0</v>
      </c>
      <c r="D138" s="140">
        <v>0</v>
      </c>
    </row>
    <row r="139" spans="1:4" ht="18" customHeight="1">
      <c r="A139" s="141" t="s">
        <v>205</v>
      </c>
      <c r="B139" s="140">
        <v>5000</v>
      </c>
      <c r="C139" s="140">
        <v>6000</v>
      </c>
      <c r="D139" s="140">
        <v>6000</v>
      </c>
    </row>
    <row r="140" spans="1:4" ht="18" customHeight="1">
      <c r="A140" s="141" t="s">
        <v>238</v>
      </c>
      <c r="B140" s="140">
        <v>22000</v>
      </c>
      <c r="C140" s="140">
        <v>24000</v>
      </c>
      <c r="D140" s="140">
        <v>24000</v>
      </c>
    </row>
    <row r="141" spans="1:4" ht="18" customHeight="1">
      <c r="A141" s="141" t="s">
        <v>207</v>
      </c>
      <c r="B141" s="140">
        <v>11000</v>
      </c>
      <c r="C141" s="140">
        <v>12000</v>
      </c>
      <c r="D141" s="140">
        <v>12000</v>
      </c>
    </row>
    <row r="142" spans="1:4" ht="18" customHeight="1">
      <c r="A142" s="141" t="s">
        <v>239</v>
      </c>
      <c r="B142" s="140">
        <v>14000</v>
      </c>
      <c r="C142" s="140">
        <v>16000</v>
      </c>
      <c r="D142" s="140">
        <v>16000</v>
      </c>
    </row>
    <row r="143" spans="1:4" ht="18" customHeight="1">
      <c r="A143" s="141" t="s">
        <v>240</v>
      </c>
      <c r="B143" s="140">
        <v>17000</v>
      </c>
      <c r="C143" s="140">
        <v>19000</v>
      </c>
      <c r="D143" s="140">
        <v>19000</v>
      </c>
    </row>
    <row r="144" spans="1:4" ht="18" customHeight="1">
      <c r="A144" s="141" t="s">
        <v>178</v>
      </c>
      <c r="B144" s="140">
        <v>13000</v>
      </c>
      <c r="C144" s="140">
        <v>14000</v>
      </c>
      <c r="D144" s="140">
        <v>14000</v>
      </c>
    </row>
    <row r="145" spans="1:4" ht="18" customHeight="1">
      <c r="A145" s="141" t="s">
        <v>210</v>
      </c>
      <c r="B145" s="140">
        <v>5000</v>
      </c>
      <c r="C145" s="140">
        <v>6000</v>
      </c>
      <c r="D145" s="140">
        <v>6000</v>
      </c>
    </row>
    <row r="146" spans="1:4" ht="18" customHeight="1">
      <c r="A146" s="141" t="s">
        <v>211</v>
      </c>
      <c r="B146" s="140">
        <v>2000</v>
      </c>
      <c r="C146" s="140">
        <v>2000</v>
      </c>
      <c r="D146" s="140">
        <v>2000</v>
      </c>
    </row>
    <row r="147" spans="1:4" ht="18" customHeight="1">
      <c r="A147" s="141" t="s">
        <v>181</v>
      </c>
      <c r="B147" s="140">
        <v>51000</v>
      </c>
      <c r="C147" s="140">
        <v>56000</v>
      </c>
      <c r="D147" s="140">
        <v>56000</v>
      </c>
    </row>
    <row r="148" spans="1:4" ht="18" customHeight="1">
      <c r="A148" s="141" t="s">
        <v>182</v>
      </c>
      <c r="B148" s="140">
        <v>151000</v>
      </c>
      <c r="C148" s="140">
        <v>167000</v>
      </c>
      <c r="D148" s="140">
        <v>167000</v>
      </c>
    </row>
    <row r="149" spans="1:4" ht="18" customHeight="1">
      <c r="A149" s="141" t="s">
        <v>218</v>
      </c>
      <c r="B149" s="140">
        <v>57000</v>
      </c>
      <c r="C149" s="140">
        <v>63000</v>
      </c>
      <c r="D149" s="140">
        <v>63000</v>
      </c>
    </row>
    <row r="150" spans="1:4" ht="18" customHeight="1">
      <c r="A150" s="141" t="s">
        <v>220</v>
      </c>
      <c r="B150" s="140">
        <v>0</v>
      </c>
      <c r="C150" s="140">
        <v>0</v>
      </c>
      <c r="D150" s="140">
        <v>0</v>
      </c>
    </row>
    <row r="151" spans="1:4" ht="18" customHeight="1">
      <c r="A151" s="141" t="s">
        <v>221</v>
      </c>
      <c r="B151" s="140">
        <v>0</v>
      </c>
      <c r="C151" s="140">
        <v>0</v>
      </c>
      <c r="D151" s="140">
        <v>0</v>
      </c>
    </row>
    <row r="152" spans="1:4" ht="18" customHeight="1">
      <c r="A152" s="141" t="s">
        <v>222</v>
      </c>
      <c r="B152" s="140">
        <v>0</v>
      </c>
      <c r="C152" s="140">
        <v>0</v>
      </c>
      <c r="D152" s="140">
        <v>0</v>
      </c>
    </row>
    <row r="153" spans="1:4" ht="18" customHeight="1">
      <c r="A153" s="141" t="s">
        <v>183</v>
      </c>
      <c r="B153" s="140">
        <v>0</v>
      </c>
      <c r="C153" s="140">
        <v>0</v>
      </c>
      <c r="D153" s="140">
        <v>0</v>
      </c>
    </row>
    <row r="154" spans="1:4" ht="18" customHeight="1">
      <c r="A154" s="141" t="s">
        <v>224</v>
      </c>
      <c r="B154" s="140">
        <v>0</v>
      </c>
      <c r="C154" s="140">
        <v>0</v>
      </c>
      <c r="D154" s="140">
        <v>0</v>
      </c>
    </row>
    <row r="155" spans="1:4" ht="18" customHeight="1">
      <c r="A155" s="141" t="s">
        <v>241</v>
      </c>
      <c r="B155" s="140">
        <v>17000</v>
      </c>
      <c r="C155" s="140">
        <v>19000</v>
      </c>
      <c r="D155" s="140">
        <v>19000</v>
      </c>
    </row>
    <row r="156" spans="1:4" ht="18" customHeight="1">
      <c r="A156" s="143" t="s">
        <v>242</v>
      </c>
      <c r="B156" s="144">
        <v>908000</v>
      </c>
      <c r="C156" s="144">
        <v>1008000</v>
      </c>
      <c r="D156" s="144">
        <v>1008000</v>
      </c>
    </row>
    <row r="157" ht="11.25">
      <c r="A157" s="142"/>
    </row>
  </sheetData>
  <sheetProtection/>
  <mergeCells count="3">
    <mergeCell ref="A15:D15"/>
    <mergeCell ref="A16:D16"/>
    <mergeCell ref="A18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view="pageBreakPreview" zoomScale="172" zoomScaleSheetLayoutView="172" zoomScalePageLayoutView="0" workbookViewId="0" topLeftCell="A1">
      <selection activeCell="P28" sqref="P2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99" t="s">
        <v>47</v>
      </c>
      <c r="B2" s="199"/>
      <c r="C2" s="199"/>
    </row>
    <row r="4" spans="2:3" ht="15">
      <c r="B4" s="26"/>
      <c r="C4" s="27"/>
    </row>
    <row r="5" spans="1:3" s="24" customFormat="1" ht="65.25" customHeight="1">
      <c r="A5" s="28" t="s">
        <v>13</v>
      </c>
      <c r="B5" s="29" t="s">
        <v>42</v>
      </c>
      <c r="C5" s="29" t="s">
        <v>48</v>
      </c>
    </row>
    <row r="6" spans="1:3" s="1" customFormat="1" ht="15">
      <c r="A6" s="2">
        <v>1</v>
      </c>
      <c r="B6" s="2" t="s">
        <v>49</v>
      </c>
      <c r="C6" s="7">
        <v>1</v>
      </c>
    </row>
    <row r="7" spans="1:3" s="1" customFormat="1" ht="15">
      <c r="A7" s="2">
        <v>1</v>
      </c>
      <c r="B7" s="2" t="s">
        <v>46</v>
      </c>
      <c r="C7" s="7">
        <v>1</v>
      </c>
    </row>
    <row r="8" spans="1:3" s="1" customFormat="1" ht="15">
      <c r="A8" s="2">
        <v>2</v>
      </c>
      <c r="B8" s="2" t="s">
        <v>50</v>
      </c>
      <c r="C8" s="7">
        <v>1</v>
      </c>
    </row>
    <row r="9" spans="1:3" s="1" customFormat="1" ht="15">
      <c r="A9" s="2">
        <v>3</v>
      </c>
      <c r="B9" s="2" t="s">
        <v>50</v>
      </c>
      <c r="C9" s="7">
        <v>1</v>
      </c>
    </row>
    <row r="10" spans="1:3" s="1" customFormat="1" ht="15">
      <c r="A10" s="2">
        <v>4</v>
      </c>
      <c r="B10" s="2" t="s">
        <v>50</v>
      </c>
      <c r="C10" s="7">
        <v>1</v>
      </c>
    </row>
    <row r="11" spans="1:3" s="1" customFormat="1" ht="15">
      <c r="A11" s="2">
        <v>5</v>
      </c>
      <c r="B11" s="2"/>
      <c r="C11" s="7"/>
    </row>
    <row r="12" spans="1:3" s="1" customFormat="1" ht="15">
      <c r="A12" s="2">
        <v>6</v>
      </c>
      <c r="B12" s="2"/>
      <c r="C12" s="7"/>
    </row>
    <row r="13" spans="1:3" ht="15">
      <c r="A13" s="2">
        <v>7</v>
      </c>
      <c r="B13" s="2"/>
      <c r="C13" s="7"/>
    </row>
    <row r="14" spans="1:3" ht="15">
      <c r="A14" s="2">
        <v>8</v>
      </c>
      <c r="B14" s="2"/>
      <c r="C14" s="7"/>
    </row>
    <row r="15" spans="1:3" ht="15">
      <c r="A15" s="2">
        <v>9</v>
      </c>
      <c r="B15" s="2"/>
      <c r="C15" s="7"/>
    </row>
    <row r="16" spans="1:3" ht="15">
      <c r="A16" s="2">
        <v>10</v>
      </c>
      <c r="B16" s="2"/>
      <c r="C16" s="7"/>
    </row>
    <row r="17" spans="1:3" ht="15">
      <c r="A17" s="2"/>
      <c r="B17" s="2" t="s">
        <v>12</v>
      </c>
      <c r="C17" s="7">
        <f>SUM(C6:C16)</f>
        <v>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7"/>
  <sheetViews>
    <sheetView view="pageBreakPreview" zoomScale="118" zoomScaleSheetLayoutView="118" zoomScalePageLayoutView="0" workbookViewId="0" topLeftCell="A1">
      <selection activeCell="L28" sqref="L2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99" t="s">
        <v>51</v>
      </c>
      <c r="B2" s="199"/>
      <c r="C2" s="199"/>
    </row>
    <row r="4" spans="2:3" ht="15">
      <c r="B4" s="26"/>
      <c r="C4" s="27"/>
    </row>
    <row r="5" spans="1:3" s="24" customFormat="1" ht="65.25" customHeight="1">
      <c r="A5" s="28" t="s">
        <v>13</v>
      </c>
      <c r="B5" s="29" t="s">
        <v>42</v>
      </c>
      <c r="C5" s="29" t="s">
        <v>48</v>
      </c>
    </row>
    <row r="6" spans="1:3" s="1" customFormat="1" ht="15">
      <c r="A6" s="2">
        <v>1</v>
      </c>
      <c r="B6" s="2" t="s">
        <v>49</v>
      </c>
      <c r="C6" s="7">
        <v>1</v>
      </c>
    </row>
    <row r="7" spans="1:3" s="1" customFormat="1" ht="15">
      <c r="A7" s="2">
        <v>1</v>
      </c>
      <c r="B7" s="2" t="s">
        <v>46</v>
      </c>
      <c r="C7" s="7">
        <v>1</v>
      </c>
    </row>
    <row r="8" spans="1:3" s="1" customFormat="1" ht="15">
      <c r="A8" s="2">
        <v>2</v>
      </c>
      <c r="B8" s="2" t="s">
        <v>50</v>
      </c>
      <c r="C8" s="7">
        <v>1</v>
      </c>
    </row>
    <row r="9" spans="1:3" s="1" customFormat="1" ht="15">
      <c r="A9" s="2">
        <v>3</v>
      </c>
      <c r="B9" s="2" t="s">
        <v>50</v>
      </c>
      <c r="C9" s="7">
        <v>1</v>
      </c>
    </row>
    <row r="10" spans="1:3" s="1" customFormat="1" ht="15">
      <c r="A10" s="2">
        <v>4</v>
      </c>
      <c r="B10" s="2" t="s">
        <v>50</v>
      </c>
      <c r="C10" s="7">
        <v>1</v>
      </c>
    </row>
    <row r="11" spans="1:3" s="1" customFormat="1" ht="15">
      <c r="A11" s="2">
        <v>5</v>
      </c>
      <c r="B11" s="2"/>
      <c r="C11" s="7"/>
    </row>
    <row r="12" spans="1:3" s="1" customFormat="1" ht="15">
      <c r="A12" s="2">
        <v>6</v>
      </c>
      <c r="B12" s="2"/>
      <c r="C12" s="7"/>
    </row>
    <row r="13" spans="1:3" ht="15">
      <c r="A13" s="2">
        <v>7</v>
      </c>
      <c r="B13" s="2"/>
      <c r="C13" s="7"/>
    </row>
    <row r="14" spans="1:3" ht="15">
      <c r="A14" s="2">
        <v>8</v>
      </c>
      <c r="B14" s="2"/>
      <c r="C14" s="7"/>
    </row>
    <row r="15" spans="1:3" ht="15">
      <c r="A15" s="2">
        <v>9</v>
      </c>
      <c r="B15" s="2"/>
      <c r="C15" s="7"/>
    </row>
    <row r="16" spans="1:3" ht="15">
      <c r="A16" s="2">
        <v>10</v>
      </c>
      <c r="B16" s="2"/>
      <c r="C16" s="7"/>
    </row>
    <row r="17" spans="1:3" ht="15">
      <c r="A17" s="2"/>
      <c r="B17" s="2" t="s">
        <v>12</v>
      </c>
      <c r="C17" s="7">
        <f>SUM(C6:C16)</f>
        <v>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="106" zoomScaleSheetLayoutView="106" zoomScalePageLayoutView="0" workbookViewId="0" topLeftCell="A1">
      <selection activeCell="E14" sqref="E14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14.875" style="0" customWidth="1"/>
    <col min="4" max="4" width="10.125" style="0" customWidth="1"/>
    <col min="5" max="5" width="14.875" style="0" customWidth="1"/>
    <col min="6" max="6" width="13.375" style="0" customWidth="1"/>
    <col min="7" max="7" width="14.00390625" style="0" customWidth="1"/>
    <col min="8" max="8" width="13.75390625" style="0" customWidth="1"/>
    <col min="9" max="9" width="10.125" style="0" customWidth="1"/>
    <col min="10" max="11" width="13.75390625" style="0" customWidth="1"/>
    <col min="12" max="12" width="14.375" style="0" customWidth="1"/>
    <col min="13" max="13" width="12.375" style="0" customWidth="1"/>
    <col min="14" max="14" width="10.375" style="0" customWidth="1"/>
    <col min="15" max="15" width="14.25390625" style="0" customWidth="1"/>
    <col min="16" max="16" width="13.375" style="0" customWidth="1"/>
    <col min="17" max="17" width="14.25390625" style="0" customWidth="1"/>
    <col min="18" max="18" width="12.875" style="0" customWidth="1"/>
  </cols>
  <sheetData>
    <row r="2" spans="1:18" ht="15.75">
      <c r="A2" s="199" t="s">
        <v>321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4" spans="2:16" ht="12.75">
      <c r="B4" s="24"/>
      <c r="C4" s="200"/>
      <c r="D4" s="200"/>
      <c r="E4" s="200"/>
      <c r="F4" s="200"/>
      <c r="G4" s="200"/>
      <c r="H4" s="200"/>
      <c r="I4" s="27"/>
      <c r="J4" s="27"/>
      <c r="K4" s="27"/>
      <c r="L4" s="30"/>
      <c r="M4" s="30"/>
      <c r="N4" s="31"/>
      <c r="O4" s="31"/>
      <c r="P4" s="31"/>
    </row>
    <row r="5" spans="1:18" ht="15" customHeight="1">
      <c r="A5" s="194" t="s">
        <v>13</v>
      </c>
      <c r="B5" s="194" t="s">
        <v>52</v>
      </c>
      <c r="C5" s="194" t="s">
        <v>53</v>
      </c>
      <c r="D5" s="203" t="s">
        <v>54</v>
      </c>
      <c r="E5" s="204"/>
      <c r="F5" s="204"/>
      <c r="G5" s="204"/>
      <c r="H5" s="205"/>
      <c r="I5" s="203" t="s">
        <v>55</v>
      </c>
      <c r="J5" s="204"/>
      <c r="K5" s="204"/>
      <c r="L5" s="204"/>
      <c r="M5" s="205"/>
      <c r="N5" s="206" t="s">
        <v>56</v>
      </c>
      <c r="O5" s="207"/>
      <c r="P5" s="207"/>
      <c r="Q5" s="207"/>
      <c r="R5" s="208"/>
    </row>
    <row r="6" spans="1:18" s="1" customFormat="1" ht="67.5" customHeight="1">
      <c r="A6" s="195"/>
      <c r="B6" s="195"/>
      <c r="C6" s="195"/>
      <c r="D6" s="32" t="s">
        <v>57</v>
      </c>
      <c r="E6" s="32" t="s">
        <v>58</v>
      </c>
      <c r="F6" s="32" t="s">
        <v>59</v>
      </c>
      <c r="G6" s="32" t="s">
        <v>60</v>
      </c>
      <c r="H6" s="32" t="s">
        <v>61</v>
      </c>
      <c r="I6" s="32" t="s">
        <v>57</v>
      </c>
      <c r="J6" s="32" t="s">
        <v>58</v>
      </c>
      <c r="K6" s="32" t="s">
        <v>59</v>
      </c>
      <c r="L6" s="32" t="s">
        <v>60</v>
      </c>
      <c r="M6" s="32" t="s">
        <v>61</v>
      </c>
      <c r="N6" s="32" t="s">
        <v>57</v>
      </c>
      <c r="O6" s="32" t="s">
        <v>58</v>
      </c>
      <c r="P6" s="32" t="s">
        <v>59</v>
      </c>
      <c r="Q6" s="32" t="s">
        <v>60</v>
      </c>
      <c r="R6" s="32" t="s">
        <v>61</v>
      </c>
    </row>
    <row r="7" spans="1:18" s="1" customFormat="1" ht="21.75" customHeight="1">
      <c r="A7" s="2">
        <v>1</v>
      </c>
      <c r="B7" s="2"/>
      <c r="C7" s="2" t="s">
        <v>62</v>
      </c>
      <c r="D7" s="2" t="s">
        <v>63</v>
      </c>
      <c r="E7" s="3">
        <v>1200</v>
      </c>
      <c r="F7" s="3">
        <v>234</v>
      </c>
      <c r="G7" s="3">
        <v>22350</v>
      </c>
      <c r="H7" s="33">
        <f>SUM(E7:G7)</f>
        <v>23784</v>
      </c>
      <c r="I7" s="2" t="s">
        <v>63</v>
      </c>
      <c r="J7" s="3"/>
      <c r="K7" s="33"/>
      <c r="L7" s="3">
        <v>22350</v>
      </c>
      <c r="M7" s="33">
        <f>SUM(J7:L7)</f>
        <v>22350</v>
      </c>
      <c r="N7" s="2" t="s">
        <v>63</v>
      </c>
      <c r="O7" s="3"/>
      <c r="P7" s="33"/>
      <c r="Q7" s="3">
        <v>22350</v>
      </c>
      <c r="R7" s="33">
        <f>SUM(O7:Q7)</f>
        <v>22350</v>
      </c>
    </row>
    <row r="8" spans="1:18" s="1" customFormat="1" ht="21.75" customHeight="1">
      <c r="A8" s="2">
        <v>2</v>
      </c>
      <c r="B8" s="2"/>
      <c r="C8" s="2" t="s">
        <v>64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" customFormat="1" ht="21.75" customHeight="1">
      <c r="A9" s="2">
        <v>3</v>
      </c>
      <c r="B9" s="2"/>
      <c r="C9" s="2" t="s">
        <v>65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" customFormat="1" ht="21.75" customHeight="1">
      <c r="A10" s="2">
        <v>4</v>
      </c>
      <c r="B10" s="2"/>
      <c r="C10" s="2" t="s">
        <v>322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21.75" customHeight="1">
      <c r="A11" s="2">
        <v>5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21.75" customHeight="1">
      <c r="A12" s="2">
        <v>6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21.75" customHeight="1">
      <c r="A13" s="2">
        <v>7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21.75" customHeight="1">
      <c r="A14" s="2">
        <v>8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21.75" customHeight="1">
      <c r="A15" s="2">
        <v>9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21.75" customHeight="1">
      <c r="A16" s="2">
        <v>10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21.75" customHeight="1">
      <c r="A17" s="2">
        <v>11</v>
      </c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21.75" customHeight="1">
      <c r="A18" s="2">
        <v>12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21.75" customHeight="1">
      <c r="A19" s="2">
        <v>13</v>
      </c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21.75" customHeight="1">
      <c r="A20" s="2">
        <v>14</v>
      </c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21.75" customHeight="1">
      <c r="A21" s="2">
        <v>15</v>
      </c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21.75" customHeight="1">
      <c r="A22" s="2">
        <v>16</v>
      </c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21.75" customHeight="1">
      <c r="A23" s="34"/>
      <c r="B23" s="201" t="s">
        <v>12</v>
      </c>
      <c r="C23" s="202"/>
      <c r="D23" s="35"/>
      <c r="E23" s="3">
        <f>SUM(E7:E22)</f>
        <v>1200</v>
      </c>
      <c r="F23" s="3">
        <f aca="true" t="shared" si="0" ref="F23:R23">SUM(F7:F22)</f>
        <v>234</v>
      </c>
      <c r="G23" s="3">
        <f t="shared" si="0"/>
        <v>22350</v>
      </c>
      <c r="H23" s="33">
        <f t="shared" si="0"/>
        <v>23784</v>
      </c>
      <c r="I23" s="33"/>
      <c r="J23" s="3">
        <f>SUM(J7:J22)</f>
        <v>0</v>
      </c>
      <c r="K23" s="3">
        <f t="shared" si="0"/>
        <v>0</v>
      </c>
      <c r="L23" s="3">
        <f t="shared" si="0"/>
        <v>22350</v>
      </c>
      <c r="M23" s="33">
        <f t="shared" si="0"/>
        <v>22350</v>
      </c>
      <c r="N23" s="33"/>
      <c r="O23" s="3">
        <f>SUM(O7:O22)</f>
        <v>0</v>
      </c>
      <c r="P23" s="3">
        <f>SUM(P7:P22)</f>
        <v>0</v>
      </c>
      <c r="Q23" s="3">
        <f t="shared" si="0"/>
        <v>22350</v>
      </c>
      <c r="R23" s="33">
        <f t="shared" si="0"/>
        <v>22350</v>
      </c>
    </row>
    <row r="24" s="1" customFormat="1" ht="15"/>
    <row r="25" spans="2:5" s="1" customFormat="1" ht="15.75">
      <c r="B25" s="4"/>
      <c r="C25" s="4"/>
      <c r="D25" s="4"/>
      <c r="E25" s="4"/>
    </row>
    <row r="26" spans="2:5" s="1" customFormat="1" ht="15.75">
      <c r="B26" s="4"/>
      <c r="C26" s="4"/>
      <c r="D26" s="4"/>
      <c r="E26" s="4"/>
    </row>
    <row r="27" spans="2:5" ht="15.75">
      <c r="B27" s="5"/>
      <c r="C27" s="5"/>
      <c r="D27" s="5"/>
      <c r="E27" s="5"/>
    </row>
    <row r="28" spans="2:5" ht="15.75">
      <c r="B28" s="5"/>
      <c r="C28" s="5"/>
      <c r="D28" s="5"/>
      <c r="E28" s="5"/>
    </row>
  </sheetData>
  <sheetProtection/>
  <mergeCells count="9">
    <mergeCell ref="B23:C23"/>
    <mergeCell ref="A2:R2"/>
    <mergeCell ref="C4:H4"/>
    <mergeCell ref="A5:A6"/>
    <mergeCell ref="B5:B6"/>
    <mergeCell ref="C5:C6"/>
    <mergeCell ref="D5:H5"/>
    <mergeCell ref="I5:M5"/>
    <mergeCell ref="N5:R5"/>
  </mergeCells>
  <printOptions/>
  <pageMargins left="0.7" right="0.7" top="0.75" bottom="0.75" header="0.3" footer="0.3"/>
  <pageSetup horizontalDpi="600" verticalDpi="600" orientation="portrait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84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2.75390625" style="153" customWidth="1"/>
    <col min="2" max="2" width="12.125" style="153" customWidth="1"/>
    <col min="3" max="3" width="2.875" style="153" customWidth="1"/>
    <col min="4" max="4" width="52.00390625" style="153" customWidth="1"/>
    <col min="5" max="9" width="15.875" style="153" customWidth="1"/>
    <col min="10" max="16384" width="9.125" style="153" customWidth="1"/>
  </cols>
  <sheetData>
    <row r="1" ht="9.75" customHeight="1"/>
    <row r="2" spans="2:9" ht="17.25" customHeight="1">
      <c r="B2" s="233" t="s">
        <v>243</v>
      </c>
      <c r="C2" s="234"/>
      <c r="D2" s="234"/>
      <c r="E2" s="234"/>
      <c r="F2" s="234"/>
      <c r="G2" s="234"/>
      <c r="H2" s="234"/>
      <c r="I2" s="234"/>
    </row>
    <row r="3" spans="2:9" ht="12.75">
      <c r="B3" s="154"/>
      <c r="C3" s="154"/>
      <c r="D3" s="154"/>
      <c r="E3" s="154"/>
      <c r="F3" s="154"/>
      <c r="G3" s="154"/>
      <c r="H3" s="154"/>
      <c r="I3" s="154"/>
    </row>
    <row r="4" spans="2:9" ht="15" customHeight="1">
      <c r="B4" s="154" t="s">
        <v>244</v>
      </c>
      <c r="C4" s="154" t="s">
        <v>245</v>
      </c>
      <c r="D4" s="155">
        <v>2024</v>
      </c>
      <c r="E4" s="155"/>
      <c r="F4" s="235"/>
      <c r="G4" s="235"/>
      <c r="H4" s="235"/>
      <c r="I4" s="235"/>
    </row>
    <row r="5" spans="2:9" ht="15" customHeight="1">
      <c r="B5" s="154" t="s">
        <v>246</v>
      </c>
      <c r="C5" s="154" t="s">
        <v>245</v>
      </c>
      <c r="D5" s="236"/>
      <c r="E5" s="237"/>
      <c r="F5" s="237"/>
      <c r="G5" s="237"/>
      <c r="H5" s="237"/>
      <c r="I5" s="238"/>
    </row>
    <row r="6" spans="2:9" ht="15" customHeight="1">
      <c r="B6" s="156" t="s">
        <v>247</v>
      </c>
      <c r="C6" s="156" t="s">
        <v>245</v>
      </c>
      <c r="D6" s="236"/>
      <c r="E6" s="237"/>
      <c r="F6" s="237"/>
      <c r="G6" s="237"/>
      <c r="H6" s="237"/>
      <c r="I6" s="238"/>
    </row>
    <row r="7" spans="2:9" ht="13.5" thickBot="1">
      <c r="B7" s="155"/>
      <c r="C7" s="155"/>
      <c r="D7" s="155"/>
      <c r="E7" s="155"/>
      <c r="F7" s="155"/>
      <c r="G7" s="155"/>
      <c r="H7" s="155"/>
      <c r="I7" s="155"/>
    </row>
    <row r="8" spans="2:9" ht="24.75" customHeight="1">
      <c r="B8" s="239" t="s">
        <v>248</v>
      </c>
      <c r="C8" s="240"/>
      <c r="D8" s="241"/>
      <c r="E8" s="157">
        <v>2022</v>
      </c>
      <c r="F8" s="158">
        <v>2023</v>
      </c>
      <c r="G8" s="159">
        <v>2024</v>
      </c>
      <c r="H8" s="160">
        <v>2025</v>
      </c>
      <c r="I8" s="160">
        <v>2026</v>
      </c>
    </row>
    <row r="9" spans="2:9" ht="25.5" customHeight="1" thickBot="1">
      <c r="B9" s="242"/>
      <c r="C9" s="243"/>
      <c r="D9" s="244"/>
      <c r="E9" s="161" t="s">
        <v>249</v>
      </c>
      <c r="F9" s="161" t="s">
        <v>250</v>
      </c>
      <c r="G9" s="162" t="s">
        <v>251</v>
      </c>
      <c r="H9" s="161" t="str">
        <f>G9</f>
        <v>TEKLİF</v>
      </c>
      <c r="I9" s="163" t="str">
        <f>G9</f>
        <v>TEKLİF</v>
      </c>
    </row>
    <row r="10" spans="2:9" ht="27.75" customHeight="1">
      <c r="B10" s="216" t="s">
        <v>252</v>
      </c>
      <c r="C10" s="217"/>
      <c r="D10" s="218"/>
      <c r="E10" s="164"/>
      <c r="F10" s="164"/>
      <c r="G10" s="164"/>
      <c r="H10" s="164"/>
      <c r="I10" s="165"/>
    </row>
    <row r="11" spans="2:9" ht="27.75" customHeight="1">
      <c r="B11" s="219" t="s">
        <v>253</v>
      </c>
      <c r="C11" s="220"/>
      <c r="D11" s="221"/>
      <c r="E11" s="167"/>
      <c r="F11" s="167"/>
      <c r="G11" s="167"/>
      <c r="H11" s="167"/>
      <c r="I11" s="168"/>
    </row>
    <row r="12" spans="2:9" ht="27.75" customHeight="1">
      <c r="B12" s="219" t="s">
        <v>254</v>
      </c>
      <c r="C12" s="220"/>
      <c r="D12" s="221"/>
      <c r="E12" s="167"/>
      <c r="F12" s="167"/>
      <c r="G12" s="167"/>
      <c r="H12" s="167"/>
      <c r="I12" s="168"/>
    </row>
    <row r="13" spans="2:9" ht="27.75" customHeight="1">
      <c r="B13" s="219" t="s">
        <v>255</v>
      </c>
      <c r="C13" s="220"/>
      <c r="D13" s="221"/>
      <c r="E13" s="167"/>
      <c r="F13" s="167"/>
      <c r="G13" s="167"/>
      <c r="H13" s="167"/>
      <c r="I13" s="168"/>
    </row>
    <row r="14" spans="2:9" ht="27.75" customHeight="1" thickBot="1">
      <c r="B14" s="230" t="s">
        <v>256</v>
      </c>
      <c r="C14" s="231"/>
      <c r="D14" s="232"/>
      <c r="E14" s="167"/>
      <c r="F14" s="167"/>
      <c r="G14" s="167"/>
      <c r="H14" s="167"/>
      <c r="I14" s="168"/>
    </row>
    <row r="15" spans="2:9" ht="27.75" customHeight="1">
      <c r="B15" s="216" t="s">
        <v>257</v>
      </c>
      <c r="C15" s="217"/>
      <c r="D15" s="218"/>
      <c r="E15" s="164"/>
      <c r="F15" s="164"/>
      <c r="G15" s="164"/>
      <c r="H15" s="164"/>
      <c r="I15" s="165"/>
    </row>
    <row r="16" spans="2:9" ht="27.75" customHeight="1">
      <c r="B16" s="219" t="s">
        <v>258</v>
      </c>
      <c r="C16" s="220"/>
      <c r="D16" s="221"/>
      <c r="E16" s="167"/>
      <c r="F16" s="167"/>
      <c r="G16" s="167"/>
      <c r="H16" s="167"/>
      <c r="I16" s="168"/>
    </row>
    <row r="17" spans="2:9" ht="27.75" customHeight="1">
      <c r="B17" s="219" t="s">
        <v>259</v>
      </c>
      <c r="C17" s="220"/>
      <c r="D17" s="221"/>
      <c r="E17" s="167"/>
      <c r="F17" s="167"/>
      <c r="G17" s="167"/>
      <c r="H17" s="167"/>
      <c r="I17" s="168"/>
    </row>
    <row r="18" spans="2:9" ht="27.75" customHeight="1">
      <c r="B18" s="219" t="s">
        <v>260</v>
      </c>
      <c r="C18" s="220"/>
      <c r="D18" s="221"/>
      <c r="E18" s="167"/>
      <c r="F18" s="167"/>
      <c r="G18" s="167"/>
      <c r="H18" s="167"/>
      <c r="I18" s="168"/>
    </row>
    <row r="19" spans="2:9" ht="27.75" customHeight="1">
      <c r="B19" s="219" t="s">
        <v>261</v>
      </c>
      <c r="C19" s="220"/>
      <c r="D19" s="221"/>
      <c r="E19" s="167"/>
      <c r="F19" s="167"/>
      <c r="G19" s="167"/>
      <c r="H19" s="167"/>
      <c r="I19" s="168"/>
    </row>
    <row r="20" spans="2:9" ht="27.75" customHeight="1">
      <c r="B20" s="219" t="s">
        <v>262</v>
      </c>
      <c r="C20" s="220"/>
      <c r="D20" s="221"/>
      <c r="E20" s="167"/>
      <c r="F20" s="167"/>
      <c r="G20" s="167"/>
      <c r="H20" s="167"/>
      <c r="I20" s="168"/>
    </row>
    <row r="21" spans="2:9" ht="27.75" customHeight="1">
      <c r="B21" s="219" t="s">
        <v>263</v>
      </c>
      <c r="C21" s="220"/>
      <c r="D21" s="221"/>
      <c r="E21" s="167"/>
      <c r="F21" s="167"/>
      <c r="G21" s="167"/>
      <c r="H21" s="167"/>
      <c r="I21" s="168"/>
    </row>
    <row r="22" spans="2:9" ht="27.75" customHeight="1">
      <c r="B22" s="219" t="s">
        <v>264</v>
      </c>
      <c r="C22" s="220"/>
      <c r="D22" s="221"/>
      <c r="E22" s="167"/>
      <c r="F22" s="167"/>
      <c r="G22" s="167"/>
      <c r="H22" s="167"/>
      <c r="I22" s="168"/>
    </row>
    <row r="23" spans="2:9" ht="27.75" customHeight="1" thickBot="1">
      <c r="B23" s="219" t="s">
        <v>265</v>
      </c>
      <c r="C23" s="220"/>
      <c r="D23" s="221"/>
      <c r="E23" s="167"/>
      <c r="F23" s="167"/>
      <c r="G23" s="167"/>
      <c r="H23" s="167"/>
      <c r="I23" s="168"/>
    </row>
    <row r="24" spans="2:9" ht="27.75" customHeight="1">
      <c r="B24" s="216" t="s">
        <v>266</v>
      </c>
      <c r="C24" s="217"/>
      <c r="D24" s="218"/>
      <c r="E24" s="164"/>
      <c r="F24" s="164"/>
      <c r="G24" s="164"/>
      <c r="H24" s="164"/>
      <c r="I24" s="165"/>
    </row>
    <row r="25" spans="2:9" ht="27.75" customHeight="1">
      <c r="B25" s="219" t="s">
        <v>267</v>
      </c>
      <c r="C25" s="220"/>
      <c r="D25" s="221"/>
      <c r="E25" s="167"/>
      <c r="F25" s="167"/>
      <c r="G25" s="167"/>
      <c r="H25" s="167"/>
      <c r="I25" s="170"/>
    </row>
    <row r="26" spans="2:9" ht="27.75" customHeight="1">
      <c r="B26" s="219" t="s">
        <v>268</v>
      </c>
      <c r="C26" s="220"/>
      <c r="D26" s="221"/>
      <c r="E26" s="167"/>
      <c r="F26" s="167"/>
      <c r="G26" s="167"/>
      <c r="H26" s="167"/>
      <c r="I26" s="170"/>
    </row>
    <row r="27" spans="2:9" ht="27.75" customHeight="1">
      <c r="B27" s="219" t="s">
        <v>269</v>
      </c>
      <c r="C27" s="220"/>
      <c r="D27" s="221"/>
      <c r="E27" s="167"/>
      <c r="F27" s="167"/>
      <c r="G27" s="167"/>
      <c r="H27" s="167"/>
      <c r="I27" s="168"/>
    </row>
    <row r="28" spans="2:9" ht="27.75" customHeight="1">
      <c r="B28" s="219" t="s">
        <v>270</v>
      </c>
      <c r="C28" s="220"/>
      <c r="D28" s="221"/>
      <c r="E28" s="167"/>
      <c r="F28" s="167"/>
      <c r="G28" s="167"/>
      <c r="H28" s="167"/>
      <c r="I28" s="168"/>
    </row>
    <row r="29" spans="2:9" ht="27.75" customHeight="1">
      <c r="B29" s="219" t="s">
        <v>271</v>
      </c>
      <c r="C29" s="220"/>
      <c r="D29" s="221"/>
      <c r="E29" s="167"/>
      <c r="F29" s="167"/>
      <c r="G29" s="167"/>
      <c r="H29" s="167"/>
      <c r="I29" s="168"/>
    </row>
    <row r="30" spans="2:9" ht="27.75" customHeight="1">
      <c r="B30" s="219" t="s">
        <v>272</v>
      </c>
      <c r="C30" s="220"/>
      <c r="D30" s="221"/>
      <c r="E30" s="167"/>
      <c r="F30" s="167"/>
      <c r="G30" s="167"/>
      <c r="H30" s="167"/>
      <c r="I30" s="168"/>
    </row>
    <row r="31" spans="2:9" ht="27.75" customHeight="1">
      <c r="B31" s="219" t="s">
        <v>273</v>
      </c>
      <c r="C31" s="220"/>
      <c r="D31" s="221"/>
      <c r="E31" s="167"/>
      <c r="F31" s="167"/>
      <c r="G31" s="167"/>
      <c r="H31" s="167"/>
      <c r="I31" s="168"/>
    </row>
    <row r="32" spans="2:9" ht="27.75" customHeight="1">
      <c r="B32" s="219" t="s">
        <v>274</v>
      </c>
      <c r="C32" s="220"/>
      <c r="D32" s="221"/>
      <c r="E32" s="167"/>
      <c r="F32" s="167"/>
      <c r="G32" s="167"/>
      <c r="H32" s="167"/>
      <c r="I32" s="168"/>
    </row>
    <row r="33" spans="2:9" ht="27.75" customHeight="1">
      <c r="B33" s="227" t="s">
        <v>275</v>
      </c>
      <c r="C33" s="228"/>
      <c r="D33" s="229"/>
      <c r="E33" s="167"/>
      <c r="F33" s="167"/>
      <c r="G33" s="167"/>
      <c r="H33" s="167"/>
      <c r="I33" s="168"/>
    </row>
    <row r="34" spans="2:9" ht="27.75" customHeight="1">
      <c r="B34" s="219" t="s">
        <v>276</v>
      </c>
      <c r="C34" s="220"/>
      <c r="D34" s="221"/>
      <c r="E34" s="171"/>
      <c r="F34" s="171"/>
      <c r="G34" s="171"/>
      <c r="H34" s="171"/>
      <c r="I34" s="172"/>
    </row>
    <row r="35" spans="2:9" ht="27.75" customHeight="1">
      <c r="B35" s="219" t="s">
        <v>277</v>
      </c>
      <c r="C35" s="220"/>
      <c r="D35" s="221"/>
      <c r="E35" s="167"/>
      <c r="F35" s="167"/>
      <c r="G35" s="167"/>
      <c r="H35" s="167"/>
      <c r="I35" s="168"/>
    </row>
    <row r="36" spans="2:9" ht="27.75" customHeight="1">
      <c r="B36" s="219" t="s">
        <v>278</v>
      </c>
      <c r="C36" s="220"/>
      <c r="D36" s="221"/>
      <c r="E36" s="167"/>
      <c r="F36" s="167"/>
      <c r="G36" s="167"/>
      <c r="H36" s="167"/>
      <c r="I36" s="168"/>
    </row>
    <row r="37" spans="2:9" ht="27.75" customHeight="1">
      <c r="B37" s="219" t="s">
        <v>279</v>
      </c>
      <c r="C37" s="220"/>
      <c r="D37" s="221"/>
      <c r="E37" s="167"/>
      <c r="F37" s="167"/>
      <c r="G37" s="167"/>
      <c r="H37" s="167"/>
      <c r="I37" s="168"/>
    </row>
    <row r="38" spans="2:9" ht="27.75" customHeight="1" thickBot="1">
      <c r="B38" s="219" t="s">
        <v>280</v>
      </c>
      <c r="C38" s="220"/>
      <c r="D38" s="221"/>
      <c r="E38" s="167"/>
      <c r="F38" s="167"/>
      <c r="G38" s="167"/>
      <c r="H38" s="167"/>
      <c r="I38" s="168"/>
    </row>
    <row r="39" spans="2:9" ht="27.75" customHeight="1">
      <c r="B39" s="216" t="s">
        <v>281</v>
      </c>
      <c r="C39" s="217"/>
      <c r="D39" s="218"/>
      <c r="E39" s="164"/>
      <c r="F39" s="164"/>
      <c r="G39" s="164"/>
      <c r="H39" s="164"/>
      <c r="I39" s="165"/>
    </row>
    <row r="40" spans="2:9" ht="27.75" customHeight="1">
      <c r="B40" s="219" t="s">
        <v>282</v>
      </c>
      <c r="C40" s="220"/>
      <c r="D40" s="221"/>
      <c r="E40" s="167"/>
      <c r="F40" s="167"/>
      <c r="G40" s="167"/>
      <c r="H40" s="167"/>
      <c r="I40" s="173"/>
    </row>
    <row r="41" spans="2:9" ht="27.75" customHeight="1">
      <c r="B41" s="219" t="s">
        <v>283</v>
      </c>
      <c r="C41" s="220"/>
      <c r="D41" s="221"/>
      <c r="E41" s="167"/>
      <c r="F41" s="167"/>
      <c r="G41" s="167"/>
      <c r="H41" s="167"/>
      <c r="I41" s="173"/>
    </row>
    <row r="42" spans="2:9" ht="27.75" customHeight="1">
      <c r="B42" s="219" t="s">
        <v>284</v>
      </c>
      <c r="C42" s="220"/>
      <c r="D42" s="221"/>
      <c r="E42" s="167"/>
      <c r="F42" s="167"/>
      <c r="G42" s="167"/>
      <c r="H42" s="167"/>
      <c r="I42" s="173"/>
    </row>
    <row r="43" spans="2:9" ht="27.75" customHeight="1">
      <c r="B43" s="219" t="s">
        <v>285</v>
      </c>
      <c r="C43" s="220"/>
      <c r="D43" s="221"/>
      <c r="E43" s="167"/>
      <c r="F43" s="167"/>
      <c r="G43" s="167"/>
      <c r="H43" s="167"/>
      <c r="I43" s="173"/>
    </row>
    <row r="44" spans="2:9" ht="27.75" customHeight="1">
      <c r="B44" s="219" t="s">
        <v>286</v>
      </c>
      <c r="C44" s="220"/>
      <c r="D44" s="221"/>
      <c r="E44" s="167"/>
      <c r="F44" s="167"/>
      <c r="G44" s="167"/>
      <c r="H44" s="167"/>
      <c r="I44" s="173"/>
    </row>
    <row r="45" spans="2:9" ht="27.75" customHeight="1">
      <c r="B45" s="219" t="s">
        <v>287</v>
      </c>
      <c r="C45" s="220"/>
      <c r="D45" s="221"/>
      <c r="E45" s="167"/>
      <c r="F45" s="167"/>
      <c r="G45" s="167"/>
      <c r="H45" s="167"/>
      <c r="I45" s="173"/>
    </row>
    <row r="46" spans="2:9" ht="27.75" customHeight="1">
      <c r="B46" s="219" t="s">
        <v>288</v>
      </c>
      <c r="C46" s="220"/>
      <c r="D46" s="221"/>
      <c r="E46" s="167"/>
      <c r="F46" s="167"/>
      <c r="G46" s="167"/>
      <c r="H46" s="167"/>
      <c r="I46" s="173"/>
    </row>
    <row r="47" spans="2:9" ht="27.75" customHeight="1">
      <c r="B47" s="219" t="s">
        <v>289</v>
      </c>
      <c r="C47" s="220"/>
      <c r="D47" s="221"/>
      <c r="E47" s="167"/>
      <c r="F47" s="167"/>
      <c r="G47" s="167"/>
      <c r="H47" s="167"/>
      <c r="I47" s="173"/>
    </row>
    <row r="48" spans="2:9" ht="27.75" customHeight="1">
      <c r="B48" s="219" t="s">
        <v>290</v>
      </c>
      <c r="C48" s="220"/>
      <c r="D48" s="221"/>
      <c r="E48" s="167"/>
      <c r="F48" s="167"/>
      <c r="G48" s="167"/>
      <c r="H48" s="167"/>
      <c r="I48" s="173"/>
    </row>
    <row r="49" spans="2:9" ht="27.75" customHeight="1">
      <c r="B49" s="219" t="s">
        <v>291</v>
      </c>
      <c r="C49" s="220"/>
      <c r="D49" s="221"/>
      <c r="E49" s="167"/>
      <c r="F49" s="167"/>
      <c r="G49" s="167"/>
      <c r="H49" s="167"/>
      <c r="I49" s="173"/>
    </row>
    <row r="50" spans="2:9" ht="27.75" customHeight="1">
      <c r="B50" s="219" t="s">
        <v>292</v>
      </c>
      <c r="C50" s="220"/>
      <c r="D50" s="221"/>
      <c r="E50" s="167"/>
      <c r="F50" s="167"/>
      <c r="G50" s="167"/>
      <c r="H50" s="167"/>
      <c r="I50" s="173"/>
    </row>
    <row r="51" spans="2:9" ht="27.75" customHeight="1">
      <c r="B51" s="219" t="s">
        <v>293</v>
      </c>
      <c r="C51" s="220"/>
      <c r="D51" s="221"/>
      <c r="E51" s="167"/>
      <c r="F51" s="167"/>
      <c r="G51" s="167"/>
      <c r="H51" s="167"/>
      <c r="I51" s="173"/>
    </row>
    <row r="52" spans="2:9" ht="27.75" customHeight="1">
      <c r="B52" s="219" t="s">
        <v>294</v>
      </c>
      <c r="C52" s="220"/>
      <c r="D52" s="221"/>
      <c r="E52" s="167"/>
      <c r="F52" s="167"/>
      <c r="G52" s="167"/>
      <c r="H52" s="167"/>
      <c r="I52" s="173"/>
    </row>
    <row r="53" spans="2:9" ht="27.75" customHeight="1">
      <c r="B53" s="219" t="s">
        <v>295</v>
      </c>
      <c r="C53" s="220"/>
      <c r="D53" s="221"/>
      <c r="E53" s="167"/>
      <c r="F53" s="167"/>
      <c r="G53" s="167"/>
      <c r="H53" s="167"/>
      <c r="I53" s="173"/>
    </row>
    <row r="54" spans="2:9" ht="27.75" customHeight="1">
      <c r="B54" s="219" t="s">
        <v>296</v>
      </c>
      <c r="C54" s="225"/>
      <c r="D54" s="226"/>
      <c r="E54" s="167"/>
      <c r="F54" s="167"/>
      <c r="G54" s="167"/>
      <c r="H54" s="167"/>
      <c r="I54" s="173"/>
    </row>
    <row r="55" spans="2:9" ht="27.75" customHeight="1">
      <c r="B55" s="219" t="s">
        <v>297</v>
      </c>
      <c r="C55" s="225"/>
      <c r="D55" s="226"/>
      <c r="E55" s="167"/>
      <c r="F55" s="167"/>
      <c r="G55" s="167"/>
      <c r="H55" s="167"/>
      <c r="I55" s="173"/>
    </row>
    <row r="56" spans="2:9" ht="27.75" customHeight="1">
      <c r="B56" s="219" t="s">
        <v>298</v>
      </c>
      <c r="C56" s="220"/>
      <c r="D56" s="221"/>
      <c r="E56" s="167"/>
      <c r="F56" s="167"/>
      <c r="G56" s="167"/>
      <c r="H56" s="167"/>
      <c r="I56" s="173"/>
    </row>
    <row r="57" spans="2:9" ht="27.75" customHeight="1">
      <c r="B57" s="219" t="s">
        <v>299</v>
      </c>
      <c r="C57" s="220"/>
      <c r="D57" s="221"/>
      <c r="E57" s="167"/>
      <c r="F57" s="167"/>
      <c r="G57" s="167"/>
      <c r="H57" s="167"/>
      <c r="I57" s="173"/>
    </row>
    <row r="58" spans="2:9" ht="27.75" customHeight="1">
      <c r="B58" s="219" t="s">
        <v>300</v>
      </c>
      <c r="C58" s="225"/>
      <c r="D58" s="226"/>
      <c r="E58" s="167"/>
      <c r="F58" s="167"/>
      <c r="G58" s="167"/>
      <c r="H58" s="167"/>
      <c r="I58" s="173"/>
    </row>
    <row r="59" spans="2:9" ht="27.75" customHeight="1">
      <c r="B59" s="219" t="s">
        <v>301</v>
      </c>
      <c r="C59" s="225"/>
      <c r="D59" s="226"/>
      <c r="E59" s="167"/>
      <c r="F59" s="167"/>
      <c r="G59" s="167"/>
      <c r="H59" s="167"/>
      <c r="I59" s="173"/>
    </row>
    <row r="60" spans="2:9" ht="27.75" customHeight="1">
      <c r="B60" s="219" t="s">
        <v>302</v>
      </c>
      <c r="C60" s="220"/>
      <c r="D60" s="221"/>
      <c r="E60" s="167"/>
      <c r="F60" s="167"/>
      <c r="G60" s="167"/>
      <c r="H60" s="167"/>
      <c r="I60" s="173"/>
    </row>
    <row r="61" spans="2:9" ht="27.75" customHeight="1" thickBot="1">
      <c r="B61" s="219" t="s">
        <v>303</v>
      </c>
      <c r="C61" s="220"/>
      <c r="D61" s="221"/>
      <c r="E61" s="167"/>
      <c r="F61" s="167"/>
      <c r="G61" s="167"/>
      <c r="H61" s="167"/>
      <c r="I61" s="173"/>
    </row>
    <row r="62" spans="2:9" ht="27.75" customHeight="1">
      <c r="B62" s="216" t="s">
        <v>304</v>
      </c>
      <c r="C62" s="217"/>
      <c r="D62" s="218"/>
      <c r="E62" s="164"/>
      <c r="F62" s="164"/>
      <c r="G62" s="164"/>
      <c r="H62" s="164"/>
      <c r="I62" s="165"/>
    </row>
    <row r="63" spans="2:9" ht="27.75" customHeight="1">
      <c r="B63" s="219" t="s">
        <v>305</v>
      </c>
      <c r="C63" s="220"/>
      <c r="D63" s="221"/>
      <c r="E63" s="174"/>
      <c r="F63" s="174"/>
      <c r="G63" s="174"/>
      <c r="H63" s="174"/>
      <c r="I63" s="175"/>
    </row>
    <row r="64" spans="2:9" ht="27.75" customHeight="1">
      <c r="B64" s="219" t="s">
        <v>306</v>
      </c>
      <c r="C64" s="220"/>
      <c r="D64" s="221"/>
      <c r="E64" s="174"/>
      <c r="F64" s="174"/>
      <c r="G64" s="174"/>
      <c r="H64" s="174"/>
      <c r="I64" s="175"/>
    </row>
    <row r="65" spans="2:9" ht="27.75" customHeight="1">
      <c r="B65" s="219" t="s">
        <v>307</v>
      </c>
      <c r="C65" s="220"/>
      <c r="D65" s="221"/>
      <c r="E65" s="167"/>
      <c r="F65" s="167"/>
      <c r="G65" s="167"/>
      <c r="H65" s="167"/>
      <c r="I65" s="173"/>
    </row>
    <row r="66" spans="2:9" ht="27.75" customHeight="1">
      <c r="B66" s="219" t="s">
        <v>308</v>
      </c>
      <c r="C66" s="220"/>
      <c r="D66" s="221"/>
      <c r="E66" s="167"/>
      <c r="F66" s="167"/>
      <c r="G66" s="167"/>
      <c r="H66" s="167"/>
      <c r="I66" s="173"/>
    </row>
    <row r="67" spans="2:9" ht="27.75" customHeight="1">
      <c r="B67" s="219" t="s">
        <v>309</v>
      </c>
      <c r="C67" s="220"/>
      <c r="D67" s="221"/>
      <c r="E67" s="167"/>
      <c r="F67" s="167"/>
      <c r="G67" s="167"/>
      <c r="H67" s="167"/>
      <c r="I67" s="173"/>
    </row>
    <row r="68" spans="2:9" ht="27.75" customHeight="1">
      <c r="B68" s="219" t="s">
        <v>310</v>
      </c>
      <c r="C68" s="220"/>
      <c r="D68" s="221"/>
      <c r="E68" s="167"/>
      <c r="F68" s="167"/>
      <c r="G68" s="167"/>
      <c r="H68" s="167"/>
      <c r="I68" s="173"/>
    </row>
    <row r="69" spans="2:9" ht="27.75" customHeight="1" thickBot="1">
      <c r="B69" s="222" t="s">
        <v>311</v>
      </c>
      <c r="C69" s="223"/>
      <c r="D69" s="224"/>
      <c r="E69" s="167"/>
      <c r="F69" s="167"/>
      <c r="G69" s="167"/>
      <c r="H69" s="167"/>
      <c r="I69" s="173"/>
    </row>
    <row r="70" spans="2:9" ht="27.75" customHeight="1" thickBot="1">
      <c r="B70" s="222" t="s">
        <v>312</v>
      </c>
      <c r="C70" s="223"/>
      <c r="D70" s="224"/>
      <c r="E70" s="167"/>
      <c r="F70" s="167"/>
      <c r="G70" s="167"/>
      <c r="H70" s="167"/>
      <c r="I70" s="173"/>
    </row>
    <row r="71" spans="2:9" ht="27.75" customHeight="1">
      <c r="B71" s="216" t="s">
        <v>313</v>
      </c>
      <c r="C71" s="217"/>
      <c r="D71" s="218"/>
      <c r="E71" s="164"/>
      <c r="F71" s="164"/>
      <c r="G71" s="164"/>
      <c r="H71" s="164"/>
      <c r="I71" s="165"/>
    </row>
    <row r="72" spans="2:9" ht="27.75" customHeight="1">
      <c r="B72" s="209"/>
      <c r="C72" s="210"/>
      <c r="D72" s="166"/>
      <c r="E72" s="167"/>
      <c r="F72" s="167"/>
      <c r="G72" s="167"/>
      <c r="H72" s="167"/>
      <c r="I72" s="173"/>
    </row>
    <row r="73" spans="2:9" ht="27.75" customHeight="1">
      <c r="B73" s="209"/>
      <c r="C73" s="210"/>
      <c r="D73" s="166"/>
      <c r="E73" s="167"/>
      <c r="F73" s="167"/>
      <c r="G73" s="167"/>
      <c r="H73" s="167"/>
      <c r="I73" s="173"/>
    </row>
    <row r="74" spans="2:9" ht="27.75" customHeight="1">
      <c r="B74" s="209"/>
      <c r="C74" s="210"/>
      <c r="D74" s="166"/>
      <c r="E74" s="167"/>
      <c r="F74" s="167"/>
      <c r="G74" s="167"/>
      <c r="H74" s="167"/>
      <c r="I74" s="173"/>
    </row>
    <row r="75" spans="2:9" ht="27.75" customHeight="1">
      <c r="B75" s="209"/>
      <c r="C75" s="210"/>
      <c r="D75" s="166"/>
      <c r="E75" s="167"/>
      <c r="F75" s="167"/>
      <c r="G75" s="167"/>
      <c r="H75" s="167"/>
      <c r="I75" s="173"/>
    </row>
    <row r="76" spans="2:9" ht="27.75" customHeight="1">
      <c r="B76" s="209"/>
      <c r="C76" s="210"/>
      <c r="D76" s="166"/>
      <c r="E76" s="167"/>
      <c r="F76" s="167"/>
      <c r="G76" s="167"/>
      <c r="H76" s="167"/>
      <c r="I76" s="173"/>
    </row>
    <row r="77" spans="2:9" ht="27.75" customHeight="1">
      <c r="B77" s="209"/>
      <c r="C77" s="210"/>
      <c r="D77" s="166"/>
      <c r="E77" s="167"/>
      <c r="F77" s="167"/>
      <c r="G77" s="167"/>
      <c r="H77" s="167"/>
      <c r="I77" s="173"/>
    </row>
    <row r="78" spans="2:9" ht="27.75" customHeight="1">
      <c r="B78" s="209"/>
      <c r="C78" s="210"/>
      <c r="D78" s="166"/>
      <c r="E78" s="176"/>
      <c r="F78" s="176"/>
      <c r="G78" s="176"/>
      <c r="H78" s="176"/>
      <c r="I78" s="173"/>
    </row>
    <row r="79" spans="2:9" ht="27.75" customHeight="1">
      <c r="B79" s="209"/>
      <c r="C79" s="210"/>
      <c r="D79" s="166"/>
      <c r="E79" s="176"/>
      <c r="F79" s="176"/>
      <c r="G79" s="176"/>
      <c r="H79" s="176"/>
      <c r="I79" s="173"/>
    </row>
    <row r="80" spans="2:9" ht="27.75" customHeight="1">
      <c r="B80" s="209"/>
      <c r="C80" s="210"/>
      <c r="D80" s="166"/>
      <c r="E80" s="167"/>
      <c r="F80" s="167"/>
      <c r="G80" s="167"/>
      <c r="H80" s="167"/>
      <c r="I80" s="173"/>
    </row>
    <row r="81" spans="2:9" ht="27.75" customHeight="1" thickBot="1">
      <c r="B81" s="211"/>
      <c r="C81" s="212"/>
      <c r="D81" s="169"/>
      <c r="E81" s="177"/>
      <c r="F81" s="178"/>
      <c r="G81" s="177"/>
      <c r="H81" s="179"/>
      <c r="I81" s="180"/>
    </row>
    <row r="82" spans="2:9" ht="13.5" customHeight="1">
      <c r="B82" s="181"/>
      <c r="C82" s="181"/>
      <c r="D82" s="181"/>
      <c r="E82" s="155"/>
      <c r="F82" s="155"/>
      <c r="G82" s="155"/>
      <c r="H82" s="155"/>
      <c r="I82" s="181"/>
    </row>
    <row r="83" spans="2:9" ht="25.5" customHeight="1">
      <c r="B83" s="213" t="s">
        <v>314</v>
      </c>
      <c r="C83" s="214"/>
      <c r="D83" s="214"/>
      <c r="E83" s="214"/>
      <c r="F83" s="214"/>
      <c r="G83" s="214"/>
      <c r="H83" s="214"/>
      <c r="I83" s="215"/>
    </row>
    <row r="84" spans="2:9" ht="12.75">
      <c r="B84" s="155"/>
      <c r="C84" s="155"/>
      <c r="D84" s="155"/>
      <c r="E84" s="155"/>
      <c r="F84" s="155"/>
      <c r="G84" s="155"/>
      <c r="H84" s="155"/>
      <c r="I84" s="155"/>
    </row>
  </sheetData>
  <sheetProtection/>
  <mergeCells count="78">
    <mergeCell ref="B2:I2"/>
    <mergeCell ref="F4:I4"/>
    <mergeCell ref="D5:I5"/>
    <mergeCell ref="D6:I6"/>
    <mergeCell ref="B8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3:I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120" zoomScaleSheetLayoutView="120" zoomScalePageLayoutView="0" workbookViewId="0" topLeftCell="A1">
      <selection activeCell="L20" sqref="K20:L20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245" t="s">
        <v>66</v>
      </c>
      <c r="B1" s="245"/>
      <c r="C1" s="245"/>
      <c r="D1" s="245"/>
      <c r="E1" s="245"/>
    </row>
    <row r="2" spans="1:5" ht="75">
      <c r="A2" s="36" t="s">
        <v>67</v>
      </c>
      <c r="B2" s="36" t="s">
        <v>68</v>
      </c>
      <c r="C2" s="36" t="s">
        <v>69</v>
      </c>
      <c r="D2" s="36" t="s">
        <v>70</v>
      </c>
      <c r="E2" s="36" t="s">
        <v>319</v>
      </c>
    </row>
    <row r="3" spans="1:5" ht="18.75">
      <c r="A3" s="37" t="s">
        <v>71</v>
      </c>
      <c r="B3" s="38"/>
      <c r="C3" s="38"/>
      <c r="D3" s="38"/>
      <c r="E3" s="38"/>
    </row>
    <row r="4" spans="1:5" ht="16.5">
      <c r="A4" s="39" t="s">
        <v>72</v>
      </c>
      <c r="B4" s="40"/>
      <c r="C4" s="40"/>
      <c r="D4" s="40"/>
      <c r="E4" s="40"/>
    </row>
    <row r="5" spans="1:5" ht="16.5">
      <c r="A5" s="39" t="s">
        <v>73</v>
      </c>
      <c r="B5" s="40"/>
      <c r="C5" s="40"/>
      <c r="D5" s="40"/>
      <c r="E5" s="40"/>
    </row>
    <row r="6" spans="1:5" ht="16.5">
      <c r="A6" s="39" t="s">
        <v>74</v>
      </c>
      <c r="B6" s="40"/>
      <c r="C6" s="40"/>
      <c r="D6" s="40"/>
      <c r="E6" s="40"/>
    </row>
    <row r="7" spans="1:5" ht="16.5">
      <c r="A7" s="39" t="s">
        <v>75</v>
      </c>
      <c r="B7" s="40"/>
      <c r="C7" s="40"/>
      <c r="D7" s="40"/>
      <c r="E7" s="40"/>
    </row>
    <row r="8" spans="1:5" ht="16.5">
      <c r="A8" s="39" t="s">
        <v>76</v>
      </c>
      <c r="B8" s="40"/>
      <c r="C8" s="40"/>
      <c r="D8" s="40"/>
      <c r="E8" s="40"/>
    </row>
    <row r="9" spans="1:5" ht="16.5">
      <c r="A9" s="39" t="s">
        <v>320</v>
      </c>
      <c r="B9" s="40"/>
      <c r="C9" s="40"/>
      <c r="D9" s="40"/>
      <c r="E9" s="40"/>
    </row>
    <row r="10" spans="1:5" ht="16.5">
      <c r="A10" s="39" t="s">
        <v>77</v>
      </c>
      <c r="B10" s="40"/>
      <c r="C10" s="40"/>
      <c r="D10" s="40"/>
      <c r="E10" s="40"/>
    </row>
    <row r="11" spans="1:5" ht="18.75">
      <c r="A11" s="37" t="s">
        <v>78</v>
      </c>
      <c r="B11" s="38"/>
      <c r="C11" s="38"/>
      <c r="D11" s="38"/>
      <c r="E11" s="38"/>
    </row>
    <row r="12" spans="1:5" ht="19.5">
      <c r="A12" s="39" t="s">
        <v>79</v>
      </c>
      <c r="B12" s="40"/>
      <c r="C12" s="40"/>
      <c r="D12" s="40"/>
      <c r="E12" s="40"/>
    </row>
    <row r="13" spans="1:5" ht="16.5">
      <c r="A13" s="39" t="s">
        <v>80</v>
      </c>
      <c r="B13" s="40"/>
      <c r="C13" s="40"/>
      <c r="D13" s="40"/>
      <c r="E13" s="40"/>
    </row>
    <row r="14" spans="1:5" ht="16.5">
      <c r="A14" s="39" t="s">
        <v>81</v>
      </c>
      <c r="B14" s="40"/>
      <c r="C14" s="40"/>
      <c r="D14" s="40"/>
      <c r="E14" s="40"/>
    </row>
    <row r="15" ht="16.5">
      <c r="A15" s="39" t="s">
        <v>318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SheetLayoutView="100" zoomScalePageLayoutView="0" workbookViewId="0" topLeftCell="A1">
      <selection activeCell="AG33" sqref="AG33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99" t="s">
        <v>82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11" ht="15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8"/>
    </row>
    <row r="5" spans="1:28" ht="25.5">
      <c r="A5" s="19" t="s">
        <v>13</v>
      </c>
      <c r="B5" s="19" t="s">
        <v>30</v>
      </c>
      <c r="C5" s="19" t="s">
        <v>31</v>
      </c>
      <c r="D5" s="19" t="s">
        <v>0</v>
      </c>
      <c r="E5" s="19" t="s">
        <v>32</v>
      </c>
      <c r="F5" s="19" t="s">
        <v>1</v>
      </c>
      <c r="G5" s="19" t="s">
        <v>32</v>
      </c>
      <c r="H5" s="19" t="s">
        <v>2</v>
      </c>
      <c r="I5" s="19" t="s">
        <v>32</v>
      </c>
      <c r="J5" s="19" t="s">
        <v>3</v>
      </c>
      <c r="K5" s="19" t="s">
        <v>32</v>
      </c>
      <c r="L5" s="19" t="s">
        <v>4</v>
      </c>
      <c r="M5" s="19" t="s">
        <v>32</v>
      </c>
      <c r="N5" s="19" t="s">
        <v>5</v>
      </c>
      <c r="O5" s="19" t="s">
        <v>32</v>
      </c>
      <c r="P5" s="19" t="s">
        <v>6</v>
      </c>
      <c r="Q5" s="19" t="s">
        <v>32</v>
      </c>
      <c r="R5" s="20" t="s">
        <v>7</v>
      </c>
      <c r="S5" s="19" t="s">
        <v>32</v>
      </c>
      <c r="T5" s="19" t="s">
        <v>8</v>
      </c>
      <c r="U5" s="19" t="s">
        <v>32</v>
      </c>
      <c r="V5" s="19" t="s">
        <v>9</v>
      </c>
      <c r="W5" s="19" t="s">
        <v>32</v>
      </c>
      <c r="X5" s="19" t="s">
        <v>10</v>
      </c>
      <c r="Y5" s="19" t="s">
        <v>32</v>
      </c>
      <c r="Z5" s="19" t="s">
        <v>11</v>
      </c>
      <c r="AA5" s="19" t="s">
        <v>32</v>
      </c>
      <c r="AB5" s="19" t="s">
        <v>12</v>
      </c>
    </row>
    <row r="6" spans="1:28" ht="12.75">
      <c r="A6" s="21">
        <v>1</v>
      </c>
      <c r="B6" s="21"/>
      <c r="C6" s="21" t="s">
        <v>33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f aca="true" t="shared" si="0" ref="AB6:AB35">SUM(D6,F6,H6,J6,L6,N6,P6,R6,T6,V6,X6,Z6)</f>
        <v>0</v>
      </c>
    </row>
    <row r="7" spans="1:28" ht="12.75">
      <c r="A7" s="21">
        <v>2</v>
      </c>
      <c r="B7" s="21"/>
      <c r="C7" s="21" t="s">
        <v>34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f t="shared" si="0"/>
        <v>0</v>
      </c>
    </row>
    <row r="8" spans="1:28" ht="12.75">
      <c r="A8" s="21">
        <v>3</v>
      </c>
      <c r="B8" s="21"/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>
        <f t="shared" si="0"/>
        <v>0</v>
      </c>
    </row>
    <row r="9" spans="1:28" ht="12.75">
      <c r="A9" s="21">
        <v>4</v>
      </c>
      <c r="B9" s="21"/>
      <c r="C9" s="21" t="s">
        <v>36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f t="shared" si="0"/>
        <v>0</v>
      </c>
    </row>
    <row r="10" spans="1:28" ht="12.75">
      <c r="A10" s="21">
        <v>5</v>
      </c>
      <c r="B10" s="21"/>
      <c r="C10" s="21" t="s">
        <v>83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f t="shared" si="0"/>
        <v>0</v>
      </c>
    </row>
    <row r="11" spans="1:28" ht="12.75">
      <c r="A11" s="21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f t="shared" si="0"/>
        <v>0</v>
      </c>
    </row>
    <row r="12" spans="1:28" ht="12.75">
      <c r="A12" s="21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f t="shared" si="0"/>
        <v>0</v>
      </c>
    </row>
    <row r="13" spans="1:28" ht="12.75">
      <c r="A13" s="21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>
        <f t="shared" si="0"/>
        <v>0</v>
      </c>
    </row>
    <row r="14" spans="1:28" ht="12.75">
      <c r="A14" s="21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f t="shared" si="0"/>
        <v>0</v>
      </c>
    </row>
    <row r="15" spans="1:28" ht="12.75">
      <c r="A15" s="21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>
        <f t="shared" si="0"/>
        <v>0</v>
      </c>
    </row>
    <row r="16" spans="1:28" ht="12.75">
      <c r="A16" s="21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f t="shared" si="0"/>
        <v>0</v>
      </c>
    </row>
    <row r="17" spans="1:28" ht="12.75">
      <c r="A17" s="21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f t="shared" si="0"/>
        <v>0</v>
      </c>
    </row>
    <row r="18" spans="1:28" ht="12.75">
      <c r="A18" s="21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f t="shared" si="0"/>
        <v>0</v>
      </c>
    </row>
    <row r="19" spans="1:28" ht="12.75">
      <c r="A19" s="21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f t="shared" si="0"/>
        <v>0</v>
      </c>
    </row>
    <row r="20" spans="1:28" ht="12.75">
      <c r="A20" s="21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f t="shared" si="0"/>
        <v>0</v>
      </c>
    </row>
    <row r="21" spans="1:28" ht="12.75">
      <c r="A21" s="21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f t="shared" si="0"/>
        <v>0</v>
      </c>
    </row>
    <row r="22" spans="1:28" ht="12.75">
      <c r="A22" s="21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f t="shared" si="0"/>
        <v>0</v>
      </c>
    </row>
    <row r="23" spans="1:28" ht="12.75">
      <c r="A23" s="21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f t="shared" si="0"/>
        <v>0</v>
      </c>
    </row>
    <row r="24" spans="1:28" ht="12.75">
      <c r="A24" s="21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f t="shared" si="0"/>
        <v>0</v>
      </c>
    </row>
    <row r="25" spans="1:28" ht="12.75">
      <c r="A25" s="21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f t="shared" si="0"/>
        <v>0</v>
      </c>
    </row>
    <row r="26" spans="1:28" ht="12.75">
      <c r="A26" s="21">
        <v>21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f t="shared" si="0"/>
        <v>0</v>
      </c>
    </row>
    <row r="27" spans="1:28" ht="12.75">
      <c r="A27" s="21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f t="shared" si="0"/>
        <v>0</v>
      </c>
    </row>
    <row r="28" spans="1:28" ht="12.75">
      <c r="A28" s="21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f t="shared" si="0"/>
        <v>0</v>
      </c>
    </row>
    <row r="29" spans="1:28" ht="12.75">
      <c r="A29" s="21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f t="shared" si="0"/>
        <v>0</v>
      </c>
    </row>
    <row r="30" spans="1:28" ht="12.75">
      <c r="A30" s="21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f t="shared" si="0"/>
        <v>0</v>
      </c>
    </row>
    <row r="31" spans="1:28" ht="12.75">
      <c r="A31" s="21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f t="shared" si="0"/>
        <v>0</v>
      </c>
    </row>
    <row r="32" spans="1:28" ht="12.75">
      <c r="A32" s="21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>
        <f t="shared" si="0"/>
        <v>0</v>
      </c>
    </row>
    <row r="33" spans="1:28" ht="12.75">
      <c r="A33" s="21">
        <v>28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f t="shared" si="0"/>
        <v>0</v>
      </c>
    </row>
    <row r="34" spans="1:28" ht="12.75">
      <c r="A34" s="21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f t="shared" si="0"/>
        <v>0</v>
      </c>
    </row>
    <row r="35" spans="1:28" ht="12.75">
      <c r="A35" s="21">
        <v>30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f t="shared" si="0"/>
        <v>0</v>
      </c>
    </row>
    <row r="36" spans="1:28" s="24" customFormat="1" ht="12.75">
      <c r="A36" s="246" t="s">
        <v>12</v>
      </c>
      <c r="B36" s="247"/>
      <c r="C36" s="22"/>
      <c r="D36" s="23">
        <f>SUM(D6:D35)</f>
        <v>0</v>
      </c>
      <c r="E36" s="23"/>
      <c r="F36" s="23">
        <f>SUM(F6:F35)</f>
        <v>0</v>
      </c>
      <c r="G36" s="23"/>
      <c r="H36" s="23">
        <f>SUM(H6:H35)</f>
        <v>0</v>
      </c>
      <c r="I36" s="23"/>
      <c r="J36" s="23">
        <f>SUM(J6:J35)</f>
        <v>0</v>
      </c>
      <c r="K36" s="23"/>
      <c r="L36" s="23">
        <f>SUM(L6:L35)</f>
        <v>0</v>
      </c>
      <c r="M36" s="23"/>
      <c r="N36" s="23">
        <f>SUM(N6:N35)</f>
        <v>0</v>
      </c>
      <c r="O36" s="23"/>
      <c r="P36" s="23">
        <f>SUM(P6:P35)</f>
        <v>0</v>
      </c>
      <c r="Q36" s="23"/>
      <c r="R36" s="23">
        <f>SUM(R6:R35)</f>
        <v>0</v>
      </c>
      <c r="S36" s="23"/>
      <c r="T36" s="23">
        <f>SUM(T6:T35)</f>
        <v>0</v>
      </c>
      <c r="U36" s="23"/>
      <c r="V36" s="23">
        <f>SUM(V6:V35)</f>
        <v>0</v>
      </c>
      <c r="W36" s="23"/>
      <c r="X36" s="23">
        <f>SUM(X6:X35)</f>
        <v>0</v>
      </c>
      <c r="Y36" s="23"/>
      <c r="Z36" s="23">
        <f>SUM(Z6:Z35)</f>
        <v>0</v>
      </c>
      <c r="AA36" s="23"/>
      <c r="AB36" s="23">
        <f>SUM(AB6:AB35)</f>
        <v>0</v>
      </c>
    </row>
    <row r="38" spans="2:3" ht="15.75">
      <c r="B38" s="4" t="s">
        <v>37</v>
      </c>
      <c r="C38" s="25"/>
    </row>
    <row r="39" spans="2:3" ht="15.75">
      <c r="B39" s="4" t="s">
        <v>38</v>
      </c>
      <c r="C39" s="4"/>
    </row>
    <row r="40" spans="2:3" ht="15.75">
      <c r="B40" s="4" t="s">
        <v>39</v>
      </c>
      <c r="C40" s="4"/>
    </row>
    <row r="41" spans="2:3" ht="15.75">
      <c r="B41" s="5" t="s">
        <v>40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90" zoomScaleSheetLayoutView="90" zoomScalePageLayoutView="0" workbookViewId="0" topLeftCell="A1">
      <selection activeCell="Z42" sqref="Z42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99" t="s">
        <v>84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</row>
    <row r="4" spans="1:11" ht="15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8"/>
    </row>
    <row r="5" spans="1:28" ht="25.5">
      <c r="A5" s="19" t="s">
        <v>13</v>
      </c>
      <c r="B5" s="19" t="s">
        <v>30</v>
      </c>
      <c r="C5" s="19" t="s">
        <v>31</v>
      </c>
      <c r="D5" s="19" t="s">
        <v>0</v>
      </c>
      <c r="E5" s="19" t="s">
        <v>32</v>
      </c>
      <c r="F5" s="19" t="s">
        <v>1</v>
      </c>
      <c r="G5" s="19" t="s">
        <v>32</v>
      </c>
      <c r="H5" s="19" t="s">
        <v>2</v>
      </c>
      <c r="I5" s="19" t="s">
        <v>32</v>
      </c>
      <c r="J5" s="19" t="s">
        <v>3</v>
      </c>
      <c r="K5" s="19" t="s">
        <v>32</v>
      </c>
      <c r="L5" s="19" t="s">
        <v>4</v>
      </c>
      <c r="M5" s="19" t="s">
        <v>32</v>
      </c>
      <c r="N5" s="19" t="s">
        <v>5</v>
      </c>
      <c r="O5" s="19" t="s">
        <v>32</v>
      </c>
      <c r="P5" s="19" t="s">
        <v>6</v>
      </c>
      <c r="Q5" s="19" t="s">
        <v>32</v>
      </c>
      <c r="R5" s="20" t="s">
        <v>7</v>
      </c>
      <c r="S5" s="19" t="s">
        <v>32</v>
      </c>
      <c r="T5" s="19" t="s">
        <v>8</v>
      </c>
      <c r="U5" s="19" t="s">
        <v>32</v>
      </c>
      <c r="V5" s="19" t="s">
        <v>9</v>
      </c>
      <c r="W5" s="19" t="s">
        <v>32</v>
      </c>
      <c r="X5" s="19" t="s">
        <v>10</v>
      </c>
      <c r="Y5" s="19" t="s">
        <v>32</v>
      </c>
      <c r="Z5" s="19" t="s">
        <v>11</v>
      </c>
      <c r="AA5" s="19" t="s">
        <v>32</v>
      </c>
      <c r="AB5" s="19" t="s">
        <v>12</v>
      </c>
    </row>
    <row r="6" spans="1:28" ht="12.75">
      <c r="A6" s="21">
        <v>1</v>
      </c>
      <c r="B6" s="21"/>
      <c r="C6" s="21" t="s">
        <v>33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f>SUM(D6,F6,H6,J6,L6,N6,P6,R6,T6,V6,X6,Z6)</f>
        <v>0</v>
      </c>
    </row>
    <row r="7" spans="1:28" ht="12.75">
      <c r="A7" s="21">
        <v>2</v>
      </c>
      <c r="B7" s="21"/>
      <c r="C7" s="21" t="s">
        <v>34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f aca="true" t="shared" si="0" ref="AB7:AB35">SUM(D7,F7,H7,J7,L7,N7,P7,R7,T7,V7,X7,Z7)</f>
        <v>0</v>
      </c>
    </row>
    <row r="8" spans="1:28" ht="12.75">
      <c r="A8" s="21">
        <v>3</v>
      </c>
      <c r="B8" s="21"/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>
        <f t="shared" si="0"/>
        <v>0</v>
      </c>
    </row>
    <row r="9" spans="1:28" ht="12.75">
      <c r="A9" s="21">
        <v>4</v>
      </c>
      <c r="B9" s="21"/>
      <c r="C9" s="21" t="s">
        <v>83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f t="shared" si="0"/>
        <v>0</v>
      </c>
    </row>
    <row r="10" spans="1:28" ht="12.75">
      <c r="A10" s="21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f t="shared" si="0"/>
        <v>0</v>
      </c>
    </row>
    <row r="11" spans="1:28" ht="12.75">
      <c r="A11" s="21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f t="shared" si="0"/>
        <v>0</v>
      </c>
    </row>
    <row r="12" spans="1:28" ht="12.75">
      <c r="A12" s="21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f t="shared" si="0"/>
        <v>0</v>
      </c>
    </row>
    <row r="13" spans="1:28" ht="12.75">
      <c r="A13" s="21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>
        <f t="shared" si="0"/>
        <v>0</v>
      </c>
    </row>
    <row r="14" spans="1:28" ht="12.75">
      <c r="A14" s="21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f t="shared" si="0"/>
        <v>0</v>
      </c>
    </row>
    <row r="15" spans="1:28" ht="12.75">
      <c r="A15" s="21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>
        <f t="shared" si="0"/>
        <v>0</v>
      </c>
    </row>
    <row r="16" spans="1:28" ht="12.75">
      <c r="A16" s="21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f t="shared" si="0"/>
        <v>0</v>
      </c>
    </row>
    <row r="17" spans="1:28" ht="12.75">
      <c r="A17" s="21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f t="shared" si="0"/>
        <v>0</v>
      </c>
    </row>
    <row r="18" spans="1:28" ht="12.75">
      <c r="A18" s="21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f t="shared" si="0"/>
        <v>0</v>
      </c>
    </row>
    <row r="19" spans="1:28" ht="12.75">
      <c r="A19" s="21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f t="shared" si="0"/>
        <v>0</v>
      </c>
    </row>
    <row r="20" spans="1:28" ht="12.75">
      <c r="A20" s="21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f t="shared" si="0"/>
        <v>0</v>
      </c>
    </row>
    <row r="21" spans="1:28" ht="12.75">
      <c r="A21" s="21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f t="shared" si="0"/>
        <v>0</v>
      </c>
    </row>
    <row r="22" spans="1:28" ht="12.75">
      <c r="A22" s="21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f t="shared" si="0"/>
        <v>0</v>
      </c>
    </row>
    <row r="23" spans="1:28" ht="12.75">
      <c r="A23" s="21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f t="shared" si="0"/>
        <v>0</v>
      </c>
    </row>
    <row r="24" spans="1:28" ht="12.75">
      <c r="A24" s="21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f t="shared" si="0"/>
        <v>0</v>
      </c>
    </row>
    <row r="25" spans="1:28" ht="12.75">
      <c r="A25" s="21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f t="shared" si="0"/>
        <v>0</v>
      </c>
    </row>
    <row r="26" spans="1:28" ht="12.75">
      <c r="A26" s="21">
        <v>21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f t="shared" si="0"/>
        <v>0</v>
      </c>
    </row>
    <row r="27" spans="1:28" ht="12.75">
      <c r="A27" s="21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f t="shared" si="0"/>
        <v>0</v>
      </c>
    </row>
    <row r="28" spans="1:28" ht="12.75">
      <c r="A28" s="21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f t="shared" si="0"/>
        <v>0</v>
      </c>
    </row>
    <row r="29" spans="1:28" ht="12.75">
      <c r="A29" s="21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f t="shared" si="0"/>
        <v>0</v>
      </c>
    </row>
    <row r="30" spans="1:28" ht="12.75">
      <c r="A30" s="21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f t="shared" si="0"/>
        <v>0</v>
      </c>
    </row>
    <row r="31" spans="1:28" ht="12.75">
      <c r="A31" s="21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f t="shared" si="0"/>
        <v>0</v>
      </c>
    </row>
    <row r="32" spans="1:28" ht="12.75">
      <c r="A32" s="21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>
        <f t="shared" si="0"/>
        <v>0</v>
      </c>
    </row>
    <row r="33" spans="1:28" ht="12.75">
      <c r="A33" s="21">
        <v>28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f t="shared" si="0"/>
        <v>0</v>
      </c>
    </row>
    <row r="34" spans="1:28" ht="12.75">
      <c r="A34" s="21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f t="shared" si="0"/>
        <v>0</v>
      </c>
    </row>
    <row r="35" spans="1:28" ht="12.75">
      <c r="A35" s="21">
        <v>30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f t="shared" si="0"/>
        <v>0</v>
      </c>
    </row>
    <row r="36" spans="1:28" s="24" customFormat="1" ht="12.75">
      <c r="A36" s="246" t="s">
        <v>12</v>
      </c>
      <c r="B36" s="247"/>
      <c r="C36" s="22"/>
      <c r="D36" s="23">
        <f>SUM(D6:D35)</f>
        <v>0</v>
      </c>
      <c r="E36" s="23"/>
      <c r="F36" s="23">
        <f>SUM(F6:F35)</f>
        <v>0</v>
      </c>
      <c r="G36" s="23"/>
      <c r="H36" s="23">
        <f>SUM(H6:H35)</f>
        <v>0</v>
      </c>
      <c r="I36" s="23"/>
      <c r="J36" s="23">
        <f>SUM(J6:J35)</f>
        <v>0</v>
      </c>
      <c r="K36" s="23"/>
      <c r="L36" s="23">
        <f>SUM(L6:L35)</f>
        <v>0</v>
      </c>
      <c r="M36" s="23"/>
      <c r="N36" s="23">
        <f>SUM(N6:N35)</f>
        <v>0</v>
      </c>
      <c r="O36" s="23"/>
      <c r="P36" s="23">
        <f>SUM(P6:P35)</f>
        <v>0</v>
      </c>
      <c r="Q36" s="23"/>
      <c r="R36" s="23">
        <f>SUM(R6:R35)</f>
        <v>0</v>
      </c>
      <c r="S36" s="23"/>
      <c r="T36" s="23">
        <f>SUM(T6:T35)</f>
        <v>0</v>
      </c>
      <c r="U36" s="23"/>
      <c r="V36" s="23">
        <f>SUM(V6:V35)</f>
        <v>0</v>
      </c>
      <c r="W36" s="23"/>
      <c r="X36" s="23">
        <f>SUM(X6:X35)</f>
        <v>0</v>
      </c>
      <c r="Y36" s="23"/>
      <c r="Z36" s="23">
        <f>SUM(Z6:Z35)</f>
        <v>0</v>
      </c>
      <c r="AA36" s="23"/>
      <c r="AB36" s="23">
        <f>SUM(AB6:AB35)</f>
        <v>0</v>
      </c>
    </row>
    <row r="38" spans="2:3" ht="12.75">
      <c r="B38" s="25"/>
      <c r="C38" s="25"/>
    </row>
    <row r="39" spans="2:3" ht="15.75">
      <c r="B39" s="4" t="s">
        <v>38</v>
      </c>
      <c r="C39" s="4"/>
    </row>
    <row r="40" spans="2:3" ht="15.75">
      <c r="B40" s="4" t="s">
        <v>39</v>
      </c>
      <c r="C40" s="4"/>
    </row>
    <row r="41" spans="2:3" ht="15.75">
      <c r="B41" s="5" t="s">
        <v>40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4"/>
  <sheetViews>
    <sheetView zoomScale="68" zoomScaleNormal="68" zoomScalePageLayoutView="0" workbookViewId="0" topLeftCell="A2">
      <selection activeCell="AB27" sqref="AB27"/>
    </sheetView>
  </sheetViews>
  <sheetFormatPr defaultColWidth="9.00390625" defaultRowHeight="12.75"/>
  <cols>
    <col min="1" max="1" width="4.75390625" style="43" customWidth="1"/>
    <col min="2" max="2" width="8.375" style="43" customWidth="1"/>
    <col min="3" max="3" width="75.125" style="43" customWidth="1"/>
    <col min="4" max="19" width="10.25390625" style="43" customWidth="1"/>
    <col min="20" max="20" width="14.625" style="43" customWidth="1"/>
    <col min="21" max="16384" width="9.125" style="43" customWidth="1"/>
  </cols>
  <sheetData>
    <row r="1" spans="1:18" ht="15" hidden="1">
      <c r="A1" s="41">
        <v>2021</v>
      </c>
      <c r="B1" s="41" t="s">
        <v>85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2"/>
      <c r="R1" s="42"/>
    </row>
    <row r="2" spans="1:20" ht="15" thickBot="1">
      <c r="A2" s="44"/>
      <c r="B2" s="44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5"/>
      <c r="P2" s="46"/>
      <c r="Q2" s="45"/>
      <c r="R2" s="45"/>
      <c r="S2" s="46"/>
      <c r="T2" s="46"/>
    </row>
    <row r="3" spans="1:21" ht="36.75" customHeight="1" thickBot="1">
      <c r="A3" s="47"/>
      <c r="B3" s="260" t="s">
        <v>86</v>
      </c>
      <c r="C3" s="263" t="s">
        <v>87</v>
      </c>
      <c r="D3" s="251" t="s">
        <v>88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52"/>
      <c r="Q3" s="267" t="s">
        <v>89</v>
      </c>
      <c r="R3" s="268"/>
      <c r="S3" s="269"/>
      <c r="T3" s="273" t="s">
        <v>90</v>
      </c>
      <c r="U3" s="48"/>
    </row>
    <row r="4" spans="1:21" ht="36.75" customHeight="1" thickBot="1">
      <c r="A4" s="47"/>
      <c r="B4" s="261"/>
      <c r="C4" s="264"/>
      <c r="D4" s="276" t="s">
        <v>91</v>
      </c>
      <c r="E4" s="277"/>
      <c r="F4" s="277"/>
      <c r="G4" s="277"/>
      <c r="H4" s="277"/>
      <c r="I4" s="278"/>
      <c r="J4" s="279" t="s">
        <v>92</v>
      </c>
      <c r="K4" s="280"/>
      <c r="L4" s="280"/>
      <c r="M4" s="280"/>
      <c r="N4" s="280"/>
      <c r="O4" s="281"/>
      <c r="P4" s="282" t="s">
        <v>93</v>
      </c>
      <c r="Q4" s="270"/>
      <c r="R4" s="271"/>
      <c r="S4" s="272"/>
      <c r="T4" s="274"/>
      <c r="U4" s="48"/>
    </row>
    <row r="5" spans="1:21" ht="51.75" customHeight="1" thickBot="1">
      <c r="A5" s="49"/>
      <c r="B5" s="262"/>
      <c r="C5" s="265"/>
      <c r="D5" s="50" t="s">
        <v>94</v>
      </c>
      <c r="E5" s="51" t="s">
        <v>95</v>
      </c>
      <c r="F5" s="52" t="s">
        <v>96</v>
      </c>
      <c r="G5" s="53" t="s">
        <v>97</v>
      </c>
      <c r="H5" s="52" t="s">
        <v>98</v>
      </c>
      <c r="I5" s="54" t="s">
        <v>12</v>
      </c>
      <c r="J5" s="50" t="s">
        <v>94</v>
      </c>
      <c r="K5" s="51" t="s">
        <v>95</v>
      </c>
      <c r="L5" s="52" t="s">
        <v>96</v>
      </c>
      <c r="M5" s="51" t="s">
        <v>97</v>
      </c>
      <c r="N5" s="52" t="s">
        <v>98</v>
      </c>
      <c r="O5" s="54" t="s">
        <v>12</v>
      </c>
      <c r="P5" s="283"/>
      <c r="Q5" s="55" t="s">
        <v>91</v>
      </c>
      <c r="R5" s="56" t="s">
        <v>99</v>
      </c>
      <c r="S5" s="57" t="s">
        <v>100</v>
      </c>
      <c r="T5" s="275"/>
      <c r="U5" s="48"/>
    </row>
    <row r="6" spans="1:21" ht="24.75" customHeight="1">
      <c r="A6" s="58"/>
      <c r="B6" s="59" t="s">
        <v>101</v>
      </c>
      <c r="C6" s="60" t="s">
        <v>102</v>
      </c>
      <c r="D6" s="59">
        <v>0</v>
      </c>
      <c r="E6" s="61">
        <v>0</v>
      </c>
      <c r="F6" s="61">
        <v>0</v>
      </c>
      <c r="G6" s="61">
        <v>0</v>
      </c>
      <c r="H6" s="61">
        <v>0</v>
      </c>
      <c r="I6" s="62">
        <f>SUM(D6:H6)</f>
        <v>0</v>
      </c>
      <c r="J6" s="63">
        <v>0</v>
      </c>
      <c r="K6" s="64">
        <v>0</v>
      </c>
      <c r="L6" s="64">
        <v>0</v>
      </c>
      <c r="M6" s="64">
        <v>0</v>
      </c>
      <c r="N6" s="64">
        <v>0</v>
      </c>
      <c r="O6" s="62">
        <f>SUM(J6:N6)</f>
        <v>0</v>
      </c>
      <c r="P6" s="65">
        <f aca="true" t="shared" si="0" ref="P6:P30">SUM(I6,O6)</f>
        <v>0</v>
      </c>
      <c r="Q6" s="66">
        <v>0</v>
      </c>
      <c r="R6" s="64">
        <v>0</v>
      </c>
      <c r="S6" s="67">
        <f aca="true" t="shared" si="1" ref="S6:S30">SUM(Q6:R6)</f>
        <v>0</v>
      </c>
      <c r="T6" s="68">
        <f aca="true" t="shared" si="2" ref="T6:T30">SUM(P6,S6)</f>
        <v>0</v>
      </c>
      <c r="U6" s="48"/>
    </row>
    <row r="7" spans="1:21" ht="24.75" customHeight="1">
      <c r="A7" s="58"/>
      <c r="B7" s="69" t="s">
        <v>103</v>
      </c>
      <c r="C7" s="70" t="s">
        <v>104</v>
      </c>
      <c r="D7" s="69">
        <v>0</v>
      </c>
      <c r="E7" s="71">
        <v>0</v>
      </c>
      <c r="F7" s="71">
        <v>0</v>
      </c>
      <c r="G7" s="71">
        <v>0</v>
      </c>
      <c r="H7" s="71">
        <v>0</v>
      </c>
      <c r="I7" s="72">
        <v>0</v>
      </c>
      <c r="J7" s="73">
        <v>0</v>
      </c>
      <c r="K7" s="74">
        <v>0</v>
      </c>
      <c r="L7" s="74">
        <v>0</v>
      </c>
      <c r="M7" s="74">
        <v>0</v>
      </c>
      <c r="N7" s="74">
        <v>0</v>
      </c>
      <c r="O7" s="72">
        <f aca="true" t="shared" si="3" ref="O7:O30">SUM(J7:N7)</f>
        <v>0</v>
      </c>
      <c r="P7" s="75">
        <f t="shared" si="0"/>
        <v>0</v>
      </c>
      <c r="Q7" s="76">
        <v>0</v>
      </c>
      <c r="R7" s="74">
        <v>0</v>
      </c>
      <c r="S7" s="77">
        <f t="shared" si="1"/>
        <v>0</v>
      </c>
      <c r="T7" s="78">
        <f t="shared" si="2"/>
        <v>0</v>
      </c>
      <c r="U7" s="48"/>
    </row>
    <row r="8" spans="1:21" ht="24.75" customHeight="1">
      <c r="A8" s="58"/>
      <c r="B8" s="69" t="s">
        <v>105</v>
      </c>
      <c r="C8" s="70" t="s">
        <v>106</v>
      </c>
      <c r="D8" s="69">
        <v>0</v>
      </c>
      <c r="E8" s="71">
        <v>6</v>
      </c>
      <c r="F8" s="71">
        <v>0</v>
      </c>
      <c r="G8" s="71">
        <v>0</v>
      </c>
      <c r="H8" s="71">
        <v>0</v>
      </c>
      <c r="I8" s="72">
        <v>0</v>
      </c>
      <c r="J8" s="73">
        <v>0</v>
      </c>
      <c r="K8" s="74">
        <v>0</v>
      </c>
      <c r="L8" s="74">
        <v>0</v>
      </c>
      <c r="M8" s="74">
        <v>0</v>
      </c>
      <c r="N8" s="74">
        <v>0</v>
      </c>
      <c r="O8" s="72">
        <f t="shared" si="3"/>
        <v>0</v>
      </c>
      <c r="P8" s="75">
        <f t="shared" si="0"/>
        <v>0</v>
      </c>
      <c r="Q8" s="76">
        <v>0</v>
      </c>
      <c r="R8" s="74">
        <v>0</v>
      </c>
      <c r="S8" s="77">
        <f t="shared" si="1"/>
        <v>0</v>
      </c>
      <c r="T8" s="78">
        <f t="shared" si="2"/>
        <v>0</v>
      </c>
      <c r="U8" s="48"/>
    </row>
    <row r="9" spans="1:21" ht="24.75" customHeight="1">
      <c r="A9" s="58"/>
      <c r="B9" s="69" t="s">
        <v>107</v>
      </c>
      <c r="C9" s="70" t="s">
        <v>108</v>
      </c>
      <c r="D9" s="69">
        <v>0</v>
      </c>
      <c r="E9" s="71">
        <v>0</v>
      </c>
      <c r="F9" s="71">
        <v>0</v>
      </c>
      <c r="G9" s="71">
        <v>0</v>
      </c>
      <c r="H9" s="71">
        <v>0</v>
      </c>
      <c r="I9" s="72">
        <f aca="true" t="shared" si="4" ref="I9:I30">SUM(D9:H9)</f>
        <v>0</v>
      </c>
      <c r="J9" s="73">
        <v>0</v>
      </c>
      <c r="K9" s="74">
        <v>0</v>
      </c>
      <c r="L9" s="74">
        <v>0</v>
      </c>
      <c r="M9" s="74">
        <v>0</v>
      </c>
      <c r="N9" s="74">
        <v>0</v>
      </c>
      <c r="O9" s="72">
        <f t="shared" si="3"/>
        <v>0</v>
      </c>
      <c r="P9" s="75">
        <f t="shared" si="0"/>
        <v>0</v>
      </c>
      <c r="Q9" s="76">
        <v>0</v>
      </c>
      <c r="R9" s="74">
        <v>0</v>
      </c>
      <c r="S9" s="77">
        <f t="shared" si="1"/>
        <v>0</v>
      </c>
      <c r="T9" s="78">
        <f t="shared" si="2"/>
        <v>0</v>
      </c>
      <c r="U9" s="48"/>
    </row>
    <row r="10" spans="1:21" ht="24.75" customHeight="1">
      <c r="A10" s="58"/>
      <c r="B10" s="69" t="s">
        <v>109</v>
      </c>
      <c r="C10" s="70" t="s">
        <v>110</v>
      </c>
      <c r="D10" s="69">
        <v>0</v>
      </c>
      <c r="E10" s="71">
        <v>0</v>
      </c>
      <c r="F10" s="71">
        <v>0</v>
      </c>
      <c r="G10" s="71">
        <v>0</v>
      </c>
      <c r="H10" s="71">
        <v>0</v>
      </c>
      <c r="I10" s="72">
        <f t="shared" si="4"/>
        <v>0</v>
      </c>
      <c r="J10" s="73">
        <v>0</v>
      </c>
      <c r="K10" s="74">
        <v>0</v>
      </c>
      <c r="L10" s="74">
        <v>0</v>
      </c>
      <c r="M10" s="74">
        <v>0</v>
      </c>
      <c r="N10" s="74">
        <v>0</v>
      </c>
      <c r="O10" s="72">
        <f t="shared" si="3"/>
        <v>0</v>
      </c>
      <c r="P10" s="75">
        <f t="shared" si="0"/>
        <v>0</v>
      </c>
      <c r="Q10" s="76">
        <v>0</v>
      </c>
      <c r="R10" s="74">
        <v>0</v>
      </c>
      <c r="S10" s="77">
        <f t="shared" si="1"/>
        <v>0</v>
      </c>
      <c r="T10" s="78">
        <f t="shared" si="2"/>
        <v>0</v>
      </c>
      <c r="U10" s="48"/>
    </row>
    <row r="11" spans="1:21" ht="24.75" customHeight="1">
      <c r="A11" s="58"/>
      <c r="B11" s="69" t="s">
        <v>111</v>
      </c>
      <c r="C11" s="70" t="s">
        <v>112</v>
      </c>
      <c r="D11" s="69">
        <v>0</v>
      </c>
      <c r="E11" s="71">
        <v>1</v>
      </c>
      <c r="F11" s="71">
        <v>0</v>
      </c>
      <c r="G11" s="71">
        <v>0</v>
      </c>
      <c r="H11" s="71">
        <v>0</v>
      </c>
      <c r="I11" s="72">
        <v>0</v>
      </c>
      <c r="J11" s="73"/>
      <c r="K11" s="74">
        <v>0</v>
      </c>
      <c r="L11" s="74">
        <v>0</v>
      </c>
      <c r="M11" s="74">
        <v>0</v>
      </c>
      <c r="N11" s="74">
        <v>0</v>
      </c>
      <c r="O11" s="72">
        <f t="shared" si="3"/>
        <v>0</v>
      </c>
      <c r="P11" s="75">
        <f t="shared" si="0"/>
        <v>0</v>
      </c>
      <c r="Q11" s="76">
        <v>0</v>
      </c>
      <c r="R11" s="74">
        <v>0</v>
      </c>
      <c r="S11" s="77">
        <f t="shared" si="1"/>
        <v>0</v>
      </c>
      <c r="T11" s="78">
        <f t="shared" si="2"/>
        <v>0</v>
      </c>
      <c r="U11" s="48"/>
    </row>
    <row r="12" spans="1:21" ht="24.75" customHeight="1">
      <c r="A12" s="58"/>
      <c r="B12" s="69" t="s">
        <v>113</v>
      </c>
      <c r="C12" s="70" t="s">
        <v>114</v>
      </c>
      <c r="D12" s="69">
        <v>0</v>
      </c>
      <c r="E12" s="71">
        <v>0</v>
      </c>
      <c r="F12" s="71">
        <v>0</v>
      </c>
      <c r="G12" s="71">
        <v>0</v>
      </c>
      <c r="H12" s="71">
        <v>0</v>
      </c>
      <c r="I12" s="72">
        <f t="shared" si="4"/>
        <v>0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72">
        <f t="shared" si="3"/>
        <v>0</v>
      </c>
      <c r="P12" s="75">
        <f t="shared" si="0"/>
        <v>0</v>
      </c>
      <c r="Q12" s="76">
        <v>0</v>
      </c>
      <c r="R12" s="74">
        <v>0</v>
      </c>
      <c r="S12" s="77">
        <f t="shared" si="1"/>
        <v>0</v>
      </c>
      <c r="T12" s="78">
        <f t="shared" si="2"/>
        <v>0</v>
      </c>
      <c r="U12" s="48"/>
    </row>
    <row r="13" spans="1:21" ht="24.75" customHeight="1">
      <c r="A13" s="58"/>
      <c r="B13" s="69" t="s">
        <v>115</v>
      </c>
      <c r="C13" s="70" t="s">
        <v>116</v>
      </c>
      <c r="D13" s="69">
        <v>0</v>
      </c>
      <c r="E13" s="71">
        <v>0</v>
      </c>
      <c r="F13" s="71">
        <v>0</v>
      </c>
      <c r="G13" s="71">
        <v>0</v>
      </c>
      <c r="H13" s="71">
        <v>0</v>
      </c>
      <c r="I13" s="72">
        <f t="shared" si="4"/>
        <v>0</v>
      </c>
      <c r="J13" s="73">
        <v>0</v>
      </c>
      <c r="K13" s="74">
        <v>0</v>
      </c>
      <c r="L13" s="74">
        <v>0</v>
      </c>
      <c r="M13" s="74">
        <v>0</v>
      </c>
      <c r="N13" s="74">
        <v>0</v>
      </c>
      <c r="O13" s="72">
        <f t="shared" si="3"/>
        <v>0</v>
      </c>
      <c r="P13" s="75">
        <f t="shared" si="0"/>
        <v>0</v>
      </c>
      <c r="Q13" s="76">
        <v>0</v>
      </c>
      <c r="R13" s="74">
        <v>0</v>
      </c>
      <c r="S13" s="77">
        <f t="shared" si="1"/>
        <v>0</v>
      </c>
      <c r="T13" s="78">
        <f t="shared" si="2"/>
        <v>0</v>
      </c>
      <c r="U13" s="48"/>
    </row>
    <row r="14" spans="1:21" ht="24.75" customHeight="1">
      <c r="A14" s="58"/>
      <c r="B14" s="69" t="s">
        <v>117</v>
      </c>
      <c r="C14" s="70" t="s">
        <v>118</v>
      </c>
      <c r="D14" s="69">
        <v>0</v>
      </c>
      <c r="E14" s="71">
        <v>1</v>
      </c>
      <c r="F14" s="71">
        <v>0</v>
      </c>
      <c r="G14" s="71">
        <v>0</v>
      </c>
      <c r="H14" s="71">
        <v>0</v>
      </c>
      <c r="I14" s="72">
        <v>0</v>
      </c>
      <c r="J14" s="73">
        <v>0</v>
      </c>
      <c r="K14" s="74">
        <v>0</v>
      </c>
      <c r="L14" s="74">
        <v>0</v>
      </c>
      <c r="M14" s="74">
        <v>0</v>
      </c>
      <c r="N14" s="74">
        <v>0</v>
      </c>
      <c r="O14" s="72">
        <f t="shared" si="3"/>
        <v>0</v>
      </c>
      <c r="P14" s="75">
        <f t="shared" si="0"/>
        <v>0</v>
      </c>
      <c r="Q14" s="76">
        <v>0</v>
      </c>
      <c r="R14" s="74">
        <v>0</v>
      </c>
      <c r="S14" s="77">
        <f t="shared" si="1"/>
        <v>0</v>
      </c>
      <c r="T14" s="78">
        <f t="shared" si="2"/>
        <v>0</v>
      </c>
      <c r="U14" s="48"/>
    </row>
    <row r="15" spans="1:21" ht="24.75" customHeight="1">
      <c r="A15" s="58"/>
      <c r="B15" s="69" t="s">
        <v>119</v>
      </c>
      <c r="C15" s="70" t="s">
        <v>120</v>
      </c>
      <c r="D15" s="69">
        <v>0</v>
      </c>
      <c r="E15" s="71">
        <v>0</v>
      </c>
      <c r="F15" s="71">
        <v>0</v>
      </c>
      <c r="G15" s="71">
        <v>0</v>
      </c>
      <c r="H15" s="71">
        <v>0</v>
      </c>
      <c r="I15" s="72">
        <f t="shared" si="4"/>
        <v>0</v>
      </c>
      <c r="J15" s="73">
        <v>0</v>
      </c>
      <c r="K15" s="74">
        <v>0</v>
      </c>
      <c r="L15" s="74">
        <v>0</v>
      </c>
      <c r="M15" s="74">
        <v>0</v>
      </c>
      <c r="N15" s="74">
        <v>0</v>
      </c>
      <c r="O15" s="72">
        <f t="shared" si="3"/>
        <v>0</v>
      </c>
      <c r="P15" s="75">
        <f t="shared" si="0"/>
        <v>0</v>
      </c>
      <c r="Q15" s="76">
        <v>0</v>
      </c>
      <c r="R15" s="74">
        <v>0</v>
      </c>
      <c r="S15" s="77">
        <f t="shared" si="1"/>
        <v>0</v>
      </c>
      <c r="T15" s="78">
        <f t="shared" si="2"/>
        <v>0</v>
      </c>
      <c r="U15" s="48"/>
    </row>
    <row r="16" spans="1:21" ht="24.75" customHeight="1">
      <c r="A16" s="58"/>
      <c r="B16" s="69" t="s">
        <v>121</v>
      </c>
      <c r="C16" s="70" t="s">
        <v>122</v>
      </c>
      <c r="D16" s="69">
        <v>0</v>
      </c>
      <c r="E16" s="71">
        <v>0</v>
      </c>
      <c r="F16" s="71">
        <v>0</v>
      </c>
      <c r="G16" s="71">
        <v>0</v>
      </c>
      <c r="H16" s="71">
        <v>0</v>
      </c>
      <c r="I16" s="72">
        <f t="shared" si="4"/>
        <v>0</v>
      </c>
      <c r="J16" s="73">
        <v>0</v>
      </c>
      <c r="K16" s="74">
        <v>0</v>
      </c>
      <c r="L16" s="74">
        <v>0</v>
      </c>
      <c r="M16" s="74">
        <v>0</v>
      </c>
      <c r="N16" s="74">
        <v>0</v>
      </c>
      <c r="O16" s="72">
        <f t="shared" si="3"/>
        <v>0</v>
      </c>
      <c r="P16" s="75">
        <f t="shared" si="0"/>
        <v>0</v>
      </c>
      <c r="Q16" s="76">
        <v>0</v>
      </c>
      <c r="R16" s="74">
        <v>0</v>
      </c>
      <c r="S16" s="77">
        <f t="shared" si="1"/>
        <v>0</v>
      </c>
      <c r="T16" s="78">
        <f t="shared" si="2"/>
        <v>0</v>
      </c>
      <c r="U16" s="48"/>
    </row>
    <row r="17" spans="1:21" ht="24.75" customHeight="1">
      <c r="A17" s="58"/>
      <c r="B17" s="69" t="s">
        <v>123</v>
      </c>
      <c r="C17" s="70" t="s">
        <v>124</v>
      </c>
      <c r="D17" s="69">
        <v>0</v>
      </c>
      <c r="E17" s="71">
        <v>1</v>
      </c>
      <c r="F17" s="71">
        <v>0</v>
      </c>
      <c r="G17" s="71">
        <v>0</v>
      </c>
      <c r="H17" s="71">
        <v>0</v>
      </c>
      <c r="I17" s="72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72">
        <f t="shared" si="3"/>
        <v>0</v>
      </c>
      <c r="P17" s="75">
        <f t="shared" si="0"/>
        <v>0</v>
      </c>
      <c r="Q17" s="76">
        <v>0</v>
      </c>
      <c r="R17" s="74">
        <v>0</v>
      </c>
      <c r="S17" s="77">
        <f t="shared" si="1"/>
        <v>0</v>
      </c>
      <c r="T17" s="78">
        <f t="shared" si="2"/>
        <v>0</v>
      </c>
      <c r="U17" s="48"/>
    </row>
    <row r="18" spans="1:21" ht="24.75" customHeight="1">
      <c r="A18" s="58"/>
      <c r="B18" s="69" t="s">
        <v>125</v>
      </c>
      <c r="C18" s="70" t="s">
        <v>126</v>
      </c>
      <c r="D18" s="69">
        <v>0</v>
      </c>
      <c r="E18" s="71">
        <v>0</v>
      </c>
      <c r="F18" s="71">
        <v>0</v>
      </c>
      <c r="G18" s="71">
        <v>0</v>
      </c>
      <c r="H18" s="71">
        <v>0</v>
      </c>
      <c r="I18" s="72">
        <f t="shared" si="4"/>
        <v>0</v>
      </c>
      <c r="J18" s="73">
        <v>0</v>
      </c>
      <c r="K18" s="74">
        <v>0</v>
      </c>
      <c r="L18" s="74">
        <v>0</v>
      </c>
      <c r="M18" s="74">
        <v>0</v>
      </c>
      <c r="N18" s="74">
        <v>0</v>
      </c>
      <c r="O18" s="72">
        <f t="shared" si="3"/>
        <v>0</v>
      </c>
      <c r="P18" s="75">
        <f t="shared" si="0"/>
        <v>0</v>
      </c>
      <c r="Q18" s="76">
        <v>0</v>
      </c>
      <c r="R18" s="74">
        <v>0</v>
      </c>
      <c r="S18" s="77">
        <f t="shared" si="1"/>
        <v>0</v>
      </c>
      <c r="T18" s="78">
        <f t="shared" si="2"/>
        <v>0</v>
      </c>
      <c r="U18" s="48"/>
    </row>
    <row r="19" spans="1:21" ht="24.75" customHeight="1">
      <c r="A19" s="58"/>
      <c r="B19" s="69" t="s">
        <v>127</v>
      </c>
      <c r="C19" s="70" t="s">
        <v>128</v>
      </c>
      <c r="D19" s="69">
        <v>0</v>
      </c>
      <c r="E19" s="71">
        <v>0</v>
      </c>
      <c r="F19" s="71">
        <v>0</v>
      </c>
      <c r="G19" s="71">
        <v>0</v>
      </c>
      <c r="H19" s="71">
        <v>0</v>
      </c>
      <c r="I19" s="72">
        <f t="shared" si="4"/>
        <v>0</v>
      </c>
      <c r="J19" s="73">
        <v>0</v>
      </c>
      <c r="K19" s="74">
        <v>0</v>
      </c>
      <c r="L19" s="74">
        <v>0</v>
      </c>
      <c r="M19" s="74">
        <v>0</v>
      </c>
      <c r="N19" s="74">
        <v>0</v>
      </c>
      <c r="O19" s="72">
        <f t="shared" si="3"/>
        <v>0</v>
      </c>
      <c r="P19" s="75">
        <f t="shared" si="0"/>
        <v>0</v>
      </c>
      <c r="Q19" s="76">
        <v>0</v>
      </c>
      <c r="R19" s="74">
        <v>0</v>
      </c>
      <c r="S19" s="77">
        <f t="shared" si="1"/>
        <v>0</v>
      </c>
      <c r="T19" s="78">
        <f t="shared" si="2"/>
        <v>0</v>
      </c>
      <c r="U19" s="48"/>
    </row>
    <row r="20" spans="1:21" ht="24.75" customHeight="1">
      <c r="A20" s="58"/>
      <c r="B20" s="69" t="s">
        <v>129</v>
      </c>
      <c r="C20" s="70" t="s">
        <v>130</v>
      </c>
      <c r="D20" s="69">
        <v>0</v>
      </c>
      <c r="E20" s="71">
        <v>0</v>
      </c>
      <c r="F20" s="71">
        <v>0</v>
      </c>
      <c r="G20" s="71">
        <v>0</v>
      </c>
      <c r="H20" s="71">
        <v>0</v>
      </c>
      <c r="I20" s="72">
        <f t="shared" si="4"/>
        <v>0</v>
      </c>
      <c r="J20" s="73">
        <v>0</v>
      </c>
      <c r="K20" s="74">
        <v>0</v>
      </c>
      <c r="L20" s="74">
        <v>0</v>
      </c>
      <c r="M20" s="74">
        <v>0</v>
      </c>
      <c r="N20" s="74">
        <v>0</v>
      </c>
      <c r="O20" s="72">
        <f t="shared" si="3"/>
        <v>0</v>
      </c>
      <c r="P20" s="75">
        <f t="shared" si="0"/>
        <v>0</v>
      </c>
      <c r="Q20" s="76">
        <v>0</v>
      </c>
      <c r="R20" s="74">
        <v>0</v>
      </c>
      <c r="S20" s="77">
        <f t="shared" si="1"/>
        <v>0</v>
      </c>
      <c r="T20" s="78">
        <f t="shared" si="2"/>
        <v>0</v>
      </c>
      <c r="U20" s="48"/>
    </row>
    <row r="21" spans="1:21" ht="24.75" customHeight="1">
      <c r="A21" s="58"/>
      <c r="B21" s="69" t="s">
        <v>131</v>
      </c>
      <c r="C21" s="70" t="s">
        <v>132</v>
      </c>
      <c r="D21" s="69">
        <v>0</v>
      </c>
      <c r="E21" s="71">
        <v>0</v>
      </c>
      <c r="F21" s="71">
        <v>0</v>
      </c>
      <c r="G21" s="71">
        <v>0</v>
      </c>
      <c r="H21" s="71">
        <v>0</v>
      </c>
      <c r="I21" s="72">
        <f t="shared" si="4"/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72">
        <f t="shared" si="3"/>
        <v>0</v>
      </c>
      <c r="P21" s="75">
        <f t="shared" si="0"/>
        <v>0</v>
      </c>
      <c r="Q21" s="76">
        <v>0</v>
      </c>
      <c r="R21" s="74">
        <v>0</v>
      </c>
      <c r="S21" s="77">
        <f t="shared" si="1"/>
        <v>0</v>
      </c>
      <c r="T21" s="78">
        <f t="shared" si="2"/>
        <v>0</v>
      </c>
      <c r="U21" s="48"/>
    </row>
    <row r="22" spans="1:21" ht="24.75" customHeight="1">
      <c r="A22" s="58"/>
      <c r="B22" s="69" t="s">
        <v>133</v>
      </c>
      <c r="C22" s="70" t="s">
        <v>134</v>
      </c>
      <c r="D22" s="69">
        <v>0</v>
      </c>
      <c r="E22" s="71">
        <v>0</v>
      </c>
      <c r="F22" s="71">
        <v>0</v>
      </c>
      <c r="G22" s="71">
        <v>0</v>
      </c>
      <c r="H22" s="71">
        <v>0</v>
      </c>
      <c r="I22" s="72">
        <f t="shared" si="4"/>
        <v>0</v>
      </c>
      <c r="J22" s="73">
        <v>0</v>
      </c>
      <c r="K22" s="74">
        <v>0</v>
      </c>
      <c r="L22" s="74">
        <v>0</v>
      </c>
      <c r="M22" s="74">
        <v>0</v>
      </c>
      <c r="N22" s="74">
        <v>0</v>
      </c>
      <c r="O22" s="72">
        <f t="shared" si="3"/>
        <v>0</v>
      </c>
      <c r="P22" s="75">
        <f t="shared" si="0"/>
        <v>0</v>
      </c>
      <c r="Q22" s="76">
        <v>0</v>
      </c>
      <c r="R22" s="74">
        <v>0</v>
      </c>
      <c r="S22" s="77">
        <f t="shared" si="1"/>
        <v>0</v>
      </c>
      <c r="T22" s="78">
        <f t="shared" si="2"/>
        <v>0</v>
      </c>
      <c r="U22" s="48" t="s">
        <v>135</v>
      </c>
    </row>
    <row r="23" spans="1:21" ht="24.75" customHeight="1">
      <c r="A23" s="58"/>
      <c r="B23" s="69" t="s">
        <v>136</v>
      </c>
      <c r="C23" s="70" t="s">
        <v>137</v>
      </c>
      <c r="D23" s="69">
        <v>0</v>
      </c>
      <c r="E23" s="71">
        <v>0</v>
      </c>
      <c r="F23" s="71">
        <v>0</v>
      </c>
      <c r="G23" s="71">
        <v>0</v>
      </c>
      <c r="H23" s="71">
        <v>0</v>
      </c>
      <c r="I23" s="72">
        <f t="shared" si="4"/>
        <v>0</v>
      </c>
      <c r="J23" s="73">
        <v>0</v>
      </c>
      <c r="K23" s="74">
        <v>0</v>
      </c>
      <c r="L23" s="74">
        <v>0</v>
      </c>
      <c r="M23" s="74">
        <v>0</v>
      </c>
      <c r="N23" s="74">
        <v>0</v>
      </c>
      <c r="O23" s="72">
        <f t="shared" si="3"/>
        <v>0</v>
      </c>
      <c r="P23" s="75">
        <f t="shared" si="0"/>
        <v>0</v>
      </c>
      <c r="Q23" s="76">
        <v>0</v>
      </c>
      <c r="R23" s="74">
        <v>0</v>
      </c>
      <c r="S23" s="77">
        <f t="shared" si="1"/>
        <v>0</v>
      </c>
      <c r="T23" s="78">
        <f t="shared" si="2"/>
        <v>0</v>
      </c>
      <c r="U23" s="48"/>
    </row>
    <row r="24" spans="1:21" ht="24.75" customHeight="1">
      <c r="A24" s="58"/>
      <c r="B24" s="69" t="s">
        <v>138</v>
      </c>
      <c r="C24" s="70" t="s">
        <v>139</v>
      </c>
      <c r="D24" s="69">
        <v>0</v>
      </c>
      <c r="E24" s="71">
        <v>0</v>
      </c>
      <c r="F24" s="71">
        <v>0</v>
      </c>
      <c r="G24" s="71">
        <v>0</v>
      </c>
      <c r="H24" s="71">
        <v>0</v>
      </c>
      <c r="I24" s="72">
        <f t="shared" si="4"/>
        <v>0</v>
      </c>
      <c r="J24" s="73">
        <v>0</v>
      </c>
      <c r="K24" s="74">
        <v>0</v>
      </c>
      <c r="L24" s="74">
        <v>0</v>
      </c>
      <c r="M24" s="74">
        <v>0</v>
      </c>
      <c r="N24" s="74">
        <v>0</v>
      </c>
      <c r="O24" s="72">
        <f t="shared" si="3"/>
        <v>0</v>
      </c>
      <c r="P24" s="75">
        <f t="shared" si="0"/>
        <v>0</v>
      </c>
      <c r="Q24" s="76">
        <v>0</v>
      </c>
      <c r="R24" s="74">
        <v>0</v>
      </c>
      <c r="S24" s="77">
        <f t="shared" si="1"/>
        <v>0</v>
      </c>
      <c r="T24" s="78">
        <f t="shared" si="2"/>
        <v>0</v>
      </c>
      <c r="U24" s="48"/>
    </row>
    <row r="25" spans="1:21" ht="24.75" customHeight="1">
      <c r="A25" s="58"/>
      <c r="B25" s="69" t="s">
        <v>140</v>
      </c>
      <c r="C25" s="70" t="s">
        <v>141</v>
      </c>
      <c r="D25" s="69">
        <v>0</v>
      </c>
      <c r="E25" s="71">
        <v>0</v>
      </c>
      <c r="F25" s="71">
        <v>0</v>
      </c>
      <c r="G25" s="71">
        <v>0</v>
      </c>
      <c r="H25" s="71">
        <v>0</v>
      </c>
      <c r="I25" s="72">
        <f t="shared" si="4"/>
        <v>0</v>
      </c>
      <c r="J25" s="73">
        <v>0</v>
      </c>
      <c r="K25" s="74">
        <v>0</v>
      </c>
      <c r="L25" s="74">
        <v>0</v>
      </c>
      <c r="M25" s="74">
        <v>0</v>
      </c>
      <c r="N25" s="74">
        <v>0</v>
      </c>
      <c r="O25" s="72">
        <f t="shared" si="3"/>
        <v>0</v>
      </c>
      <c r="P25" s="75">
        <f t="shared" si="0"/>
        <v>0</v>
      </c>
      <c r="Q25" s="79">
        <v>0</v>
      </c>
      <c r="R25" s="80">
        <v>0</v>
      </c>
      <c r="S25" s="77">
        <f t="shared" si="1"/>
        <v>0</v>
      </c>
      <c r="T25" s="78">
        <f t="shared" si="2"/>
        <v>0</v>
      </c>
      <c r="U25" s="48"/>
    </row>
    <row r="26" spans="1:21" ht="24.75" customHeight="1">
      <c r="A26" s="58"/>
      <c r="B26" s="69" t="s">
        <v>142</v>
      </c>
      <c r="C26" s="70" t="s">
        <v>143</v>
      </c>
      <c r="D26" s="69">
        <v>0</v>
      </c>
      <c r="E26" s="71">
        <v>0</v>
      </c>
      <c r="F26" s="71">
        <v>0</v>
      </c>
      <c r="G26" s="71">
        <v>0</v>
      </c>
      <c r="H26" s="71">
        <v>0</v>
      </c>
      <c r="I26" s="72">
        <f t="shared" si="4"/>
        <v>0</v>
      </c>
      <c r="J26" s="73">
        <v>0</v>
      </c>
      <c r="K26" s="74">
        <v>0</v>
      </c>
      <c r="L26" s="74">
        <v>0</v>
      </c>
      <c r="M26" s="74">
        <v>0</v>
      </c>
      <c r="N26" s="74">
        <v>0</v>
      </c>
      <c r="O26" s="72">
        <f t="shared" si="3"/>
        <v>0</v>
      </c>
      <c r="P26" s="75">
        <f t="shared" si="0"/>
        <v>0</v>
      </c>
      <c r="Q26" s="79">
        <v>0</v>
      </c>
      <c r="R26" s="80">
        <v>0</v>
      </c>
      <c r="S26" s="77">
        <f t="shared" si="1"/>
        <v>0</v>
      </c>
      <c r="T26" s="78">
        <f t="shared" si="2"/>
        <v>0</v>
      </c>
      <c r="U26" s="48"/>
    </row>
    <row r="27" spans="1:21" ht="24.75" customHeight="1">
      <c r="A27" s="58"/>
      <c r="B27" s="69" t="s">
        <v>144</v>
      </c>
      <c r="C27" s="70" t="s">
        <v>145</v>
      </c>
      <c r="D27" s="69">
        <v>0</v>
      </c>
      <c r="E27" s="71">
        <v>0</v>
      </c>
      <c r="F27" s="71">
        <v>0</v>
      </c>
      <c r="G27" s="71">
        <v>0</v>
      </c>
      <c r="H27" s="71">
        <v>0</v>
      </c>
      <c r="I27" s="72">
        <f t="shared" si="4"/>
        <v>0</v>
      </c>
      <c r="J27" s="73">
        <v>0</v>
      </c>
      <c r="K27" s="74">
        <v>0</v>
      </c>
      <c r="L27" s="74">
        <v>0</v>
      </c>
      <c r="M27" s="74">
        <v>0</v>
      </c>
      <c r="N27" s="74">
        <v>0</v>
      </c>
      <c r="O27" s="72">
        <f t="shared" si="3"/>
        <v>0</v>
      </c>
      <c r="P27" s="75">
        <f t="shared" si="0"/>
        <v>0</v>
      </c>
      <c r="Q27" s="79">
        <v>0</v>
      </c>
      <c r="R27" s="80">
        <v>0</v>
      </c>
      <c r="S27" s="77">
        <f t="shared" si="1"/>
        <v>0</v>
      </c>
      <c r="T27" s="78">
        <f t="shared" si="2"/>
        <v>0</v>
      </c>
      <c r="U27" s="48"/>
    </row>
    <row r="28" spans="1:21" ht="24.75" customHeight="1">
      <c r="A28" s="58"/>
      <c r="B28" s="69" t="s">
        <v>146</v>
      </c>
      <c r="C28" s="81" t="s">
        <v>147</v>
      </c>
      <c r="D28" s="82">
        <v>0</v>
      </c>
      <c r="E28" s="83">
        <v>0</v>
      </c>
      <c r="F28" s="83">
        <v>0</v>
      </c>
      <c r="G28" s="83">
        <v>0</v>
      </c>
      <c r="H28" s="83">
        <v>0</v>
      </c>
      <c r="I28" s="72">
        <f t="shared" si="4"/>
        <v>0</v>
      </c>
      <c r="J28" s="73">
        <v>0</v>
      </c>
      <c r="K28" s="74">
        <v>0</v>
      </c>
      <c r="L28" s="74">
        <v>0</v>
      </c>
      <c r="M28" s="74">
        <v>0</v>
      </c>
      <c r="N28" s="74">
        <v>0</v>
      </c>
      <c r="O28" s="72">
        <f t="shared" si="3"/>
        <v>0</v>
      </c>
      <c r="P28" s="75">
        <f t="shared" si="0"/>
        <v>0</v>
      </c>
      <c r="Q28" s="79">
        <v>0</v>
      </c>
      <c r="R28" s="80">
        <v>0</v>
      </c>
      <c r="S28" s="77">
        <f t="shared" si="1"/>
        <v>0</v>
      </c>
      <c r="T28" s="78">
        <f t="shared" si="2"/>
        <v>0</v>
      </c>
      <c r="U28" s="250"/>
    </row>
    <row r="29" spans="1:21" ht="24.75" customHeight="1">
      <c r="A29" s="58"/>
      <c r="B29" s="69" t="s">
        <v>148</v>
      </c>
      <c r="C29" s="81" t="s">
        <v>149</v>
      </c>
      <c r="D29" s="82">
        <v>0</v>
      </c>
      <c r="E29" s="83">
        <v>0</v>
      </c>
      <c r="F29" s="83">
        <v>0</v>
      </c>
      <c r="G29" s="83">
        <v>0</v>
      </c>
      <c r="H29" s="83">
        <v>0</v>
      </c>
      <c r="I29" s="72">
        <f t="shared" si="4"/>
        <v>0</v>
      </c>
      <c r="J29" s="73">
        <v>0</v>
      </c>
      <c r="K29" s="74">
        <v>0</v>
      </c>
      <c r="L29" s="74">
        <v>0</v>
      </c>
      <c r="M29" s="74">
        <v>0</v>
      </c>
      <c r="N29" s="74">
        <v>0</v>
      </c>
      <c r="O29" s="72">
        <f t="shared" si="3"/>
        <v>0</v>
      </c>
      <c r="P29" s="75">
        <f t="shared" si="0"/>
        <v>0</v>
      </c>
      <c r="Q29" s="79">
        <v>0</v>
      </c>
      <c r="R29" s="80">
        <v>0</v>
      </c>
      <c r="S29" s="77">
        <f t="shared" si="1"/>
        <v>0</v>
      </c>
      <c r="T29" s="78">
        <f t="shared" si="2"/>
        <v>0</v>
      </c>
      <c r="U29" s="250"/>
    </row>
    <row r="30" spans="1:21" ht="24.75" customHeight="1" thickBot="1">
      <c r="A30" s="58"/>
      <c r="B30" s="84" t="s">
        <v>150</v>
      </c>
      <c r="C30" s="85" t="s">
        <v>151</v>
      </c>
      <c r="D30" s="86">
        <v>0</v>
      </c>
      <c r="E30" s="87">
        <v>0</v>
      </c>
      <c r="F30" s="87">
        <v>0</v>
      </c>
      <c r="G30" s="87">
        <v>0</v>
      </c>
      <c r="H30" s="87">
        <v>0</v>
      </c>
      <c r="I30" s="88">
        <f t="shared" si="4"/>
        <v>0</v>
      </c>
      <c r="J30" s="89">
        <v>0</v>
      </c>
      <c r="K30" s="90">
        <v>0</v>
      </c>
      <c r="L30" s="90">
        <v>0</v>
      </c>
      <c r="M30" s="90">
        <v>0</v>
      </c>
      <c r="N30" s="90">
        <v>0</v>
      </c>
      <c r="O30" s="88">
        <f t="shared" si="3"/>
        <v>0</v>
      </c>
      <c r="P30" s="91">
        <f t="shared" si="0"/>
        <v>0</v>
      </c>
      <c r="Q30" s="92">
        <v>0</v>
      </c>
      <c r="R30" s="93">
        <v>0</v>
      </c>
      <c r="S30" s="94">
        <f t="shared" si="1"/>
        <v>0</v>
      </c>
      <c r="T30" s="95">
        <f t="shared" si="2"/>
        <v>0</v>
      </c>
      <c r="U30" s="250"/>
    </row>
    <row r="31" spans="1:21" ht="24.75" customHeight="1" thickBot="1">
      <c r="A31" s="47"/>
      <c r="B31" s="251" t="s">
        <v>152</v>
      </c>
      <c r="C31" s="252"/>
      <c r="D31" s="96">
        <f aca="true" t="shared" si="5" ref="D31:O31">SUM(D6:D30)</f>
        <v>0</v>
      </c>
      <c r="E31" s="97">
        <f t="shared" si="5"/>
        <v>9</v>
      </c>
      <c r="F31" s="97">
        <f t="shared" si="5"/>
        <v>0</v>
      </c>
      <c r="G31" s="97">
        <f t="shared" si="5"/>
        <v>0</v>
      </c>
      <c r="H31" s="97">
        <f t="shared" si="5"/>
        <v>0</v>
      </c>
      <c r="I31" s="98">
        <f t="shared" si="5"/>
        <v>0</v>
      </c>
      <c r="J31" s="96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8">
        <f t="shared" si="5"/>
        <v>0</v>
      </c>
      <c r="P31" s="99">
        <f>SUM(P6:P30)</f>
        <v>0</v>
      </c>
      <c r="Q31" s="96">
        <f>SUM(Q6:Q30)</f>
        <v>0</v>
      </c>
      <c r="R31" s="97">
        <f>SUM(R6:R30)</f>
        <v>0</v>
      </c>
      <c r="S31" s="100">
        <f>SUM(S6:S30)</f>
        <v>0</v>
      </c>
      <c r="T31" s="101">
        <f>SUM(T6:T30)</f>
        <v>0</v>
      </c>
      <c r="U31" s="250"/>
    </row>
    <row r="32" spans="2:20" ht="81" customHeight="1">
      <c r="B32" s="253" t="s">
        <v>153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102"/>
      <c r="R32" s="102"/>
      <c r="S32" s="255"/>
      <c r="T32" s="257"/>
    </row>
    <row r="33" spans="2:20" ht="11.25" customHeight="1"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6"/>
      <c r="Q33" s="103"/>
      <c r="R33" s="103"/>
      <c r="S33" s="256"/>
      <c r="T33" s="255"/>
    </row>
    <row r="34" spans="2:8" ht="14.25">
      <c r="B34" s="248"/>
      <c r="C34" s="249"/>
      <c r="D34" s="104"/>
      <c r="E34" s="104"/>
      <c r="F34" s="104"/>
      <c r="G34" s="104"/>
      <c r="H34" s="104"/>
    </row>
  </sheetData>
  <sheetProtection/>
  <mergeCells count="16">
    <mergeCell ref="B3:B5"/>
    <mergeCell ref="C3:C5"/>
    <mergeCell ref="D3:P3"/>
    <mergeCell ref="Q3:S4"/>
    <mergeCell ref="T3:T5"/>
    <mergeCell ref="D4:I4"/>
    <mergeCell ref="J4:O4"/>
    <mergeCell ref="P4:P5"/>
    <mergeCell ref="B34:C34"/>
    <mergeCell ref="U28:U31"/>
    <mergeCell ref="B31:C31"/>
    <mergeCell ref="B32:O32"/>
    <mergeCell ref="P32:P33"/>
    <mergeCell ref="S32:S33"/>
    <mergeCell ref="T32:T33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2">
      <selection activeCell="N28" sqref="N28"/>
    </sheetView>
  </sheetViews>
  <sheetFormatPr defaultColWidth="9.00390625" defaultRowHeight="12.75"/>
  <cols>
    <col min="1" max="1" width="0.37109375" style="105" customWidth="1"/>
    <col min="2" max="2" width="5.75390625" style="105" customWidth="1"/>
    <col min="3" max="3" width="14.375" style="105" customWidth="1"/>
    <col min="4" max="4" width="45.625" style="105" customWidth="1"/>
    <col min="5" max="5" width="12.75390625" style="105" customWidth="1"/>
    <col min="6" max="6" width="9.75390625" style="105" customWidth="1"/>
    <col min="7" max="7" width="39.75390625" style="105" customWidth="1"/>
    <col min="8" max="8" width="48.125" style="105" customWidth="1"/>
    <col min="9" max="16384" width="9.125" style="105" customWidth="1"/>
  </cols>
  <sheetData>
    <row r="1" spans="2:8" ht="25.5" customHeight="1" hidden="1">
      <c r="B1" s="106"/>
      <c r="C1" s="107"/>
      <c r="D1" s="108"/>
      <c r="E1" s="109"/>
      <c r="F1" s="110"/>
      <c r="G1" s="111"/>
      <c r="H1" s="112"/>
    </row>
    <row r="2" spans="1:8" ht="12.75">
      <c r="A2" s="113"/>
      <c r="B2" s="113"/>
      <c r="C2" s="113"/>
      <c r="D2" s="113"/>
      <c r="E2" s="113"/>
      <c r="F2" s="114"/>
      <c r="G2" s="114"/>
      <c r="H2" s="115"/>
    </row>
    <row r="3" spans="1:8" ht="25.5" customHeight="1">
      <c r="A3" s="113"/>
      <c r="B3" s="116"/>
      <c r="C3" s="284" t="s">
        <v>159</v>
      </c>
      <c r="D3" s="285"/>
      <c r="E3" s="285"/>
      <c r="F3" s="285"/>
      <c r="G3" s="285"/>
      <c r="H3" s="286"/>
    </row>
    <row r="4" spans="1:8" ht="15">
      <c r="A4" s="117"/>
      <c r="B4" s="117"/>
      <c r="C4" s="117"/>
      <c r="D4" s="117"/>
      <c r="E4" s="117"/>
      <c r="F4" s="117"/>
      <c r="G4" s="117"/>
      <c r="H4" s="117"/>
    </row>
    <row r="5" spans="1:8" ht="12.75">
      <c r="A5" s="118"/>
      <c r="B5" s="118"/>
      <c r="C5" s="118"/>
      <c r="D5" s="118"/>
      <c r="E5" s="118"/>
      <c r="F5" s="119"/>
      <c r="G5" s="119"/>
      <c r="H5" s="120"/>
    </row>
    <row r="6" spans="2:8" s="121" customFormat="1" ht="43.5" customHeight="1">
      <c r="B6" s="122"/>
      <c r="C6" s="123" t="s">
        <v>154</v>
      </c>
      <c r="D6" s="124" t="s">
        <v>87</v>
      </c>
      <c r="E6" s="125" t="s">
        <v>155</v>
      </c>
      <c r="F6" s="124" t="s">
        <v>156</v>
      </c>
      <c r="G6" s="124" t="s">
        <v>157</v>
      </c>
      <c r="H6" s="124" t="s">
        <v>158</v>
      </c>
    </row>
    <row r="7" spans="2:8" ht="25.5" customHeight="1">
      <c r="B7" s="126"/>
      <c r="C7" s="127"/>
      <c r="D7" s="128"/>
      <c r="E7" s="129"/>
      <c r="F7" s="110"/>
      <c r="G7" s="111"/>
      <c r="H7" s="112"/>
    </row>
    <row r="8" spans="3:8" ht="30" customHeight="1">
      <c r="C8" s="127"/>
      <c r="D8" s="128"/>
      <c r="E8" s="129"/>
      <c r="F8" s="110"/>
      <c r="G8" s="111"/>
      <c r="H8" s="112"/>
    </row>
    <row r="9" spans="3:8" ht="27.75" customHeight="1">
      <c r="C9" s="127"/>
      <c r="D9" s="128"/>
      <c r="E9" s="129"/>
      <c r="F9" s="110"/>
      <c r="G9" s="111"/>
      <c r="H9" s="112"/>
    </row>
    <row r="10" spans="3:8" ht="27" customHeight="1">
      <c r="C10" s="127"/>
      <c r="D10" s="128"/>
      <c r="E10" s="129"/>
      <c r="F10" s="110"/>
      <c r="G10" s="111"/>
      <c r="H10" s="112"/>
    </row>
  </sheetData>
  <sheetProtection/>
  <mergeCells count="1">
    <mergeCell ref="C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30" zoomScaleSheetLayoutView="130" zoomScalePageLayoutView="0" workbookViewId="0" topLeftCell="A1">
      <selection activeCell="M12" sqref="M12"/>
    </sheetView>
  </sheetViews>
  <sheetFormatPr defaultColWidth="9.00390625" defaultRowHeight="12.75"/>
  <cols>
    <col min="1" max="1" width="2.875" style="182" customWidth="1"/>
    <col min="2" max="5" width="9.125" style="182" customWidth="1"/>
    <col min="6" max="6" width="44.125" style="182" customWidth="1"/>
    <col min="7" max="16384" width="9.125" style="182" customWidth="1"/>
  </cols>
  <sheetData>
    <row r="1" ht="13.5" thickBot="1"/>
    <row r="2" spans="1:6" ht="27" customHeight="1">
      <c r="A2" s="290" t="s">
        <v>315</v>
      </c>
      <c r="B2" s="291"/>
      <c r="C2" s="291"/>
      <c r="D2" s="291"/>
      <c r="E2" s="291"/>
      <c r="F2" s="292"/>
    </row>
    <row r="3" spans="1:6" ht="13.5" thickBot="1">
      <c r="A3" s="293"/>
      <c r="B3" s="294"/>
      <c r="C3" s="294"/>
      <c r="D3" s="294"/>
      <c r="E3" s="294"/>
      <c r="F3" s="295"/>
    </row>
    <row r="4" spans="1:6" ht="13.5" thickBot="1">
      <c r="A4" s="296"/>
      <c r="B4" s="296"/>
      <c r="C4" s="296"/>
      <c r="D4" s="296"/>
      <c r="E4" s="296"/>
      <c r="F4" s="296"/>
    </row>
    <row r="5" spans="1:6" ht="75" customHeight="1">
      <c r="A5" s="297" t="s">
        <v>316</v>
      </c>
      <c r="B5" s="298"/>
      <c r="C5" s="298"/>
      <c r="D5" s="298"/>
      <c r="E5" s="298"/>
      <c r="F5" s="183" t="s">
        <v>317</v>
      </c>
    </row>
    <row r="6" spans="1:6" ht="24.75" customHeight="1">
      <c r="A6" s="184">
        <v>1</v>
      </c>
      <c r="B6" s="287"/>
      <c r="C6" s="287"/>
      <c r="D6" s="287"/>
      <c r="E6" s="287"/>
      <c r="F6" s="185"/>
    </row>
    <row r="7" spans="1:6" ht="22.5" customHeight="1">
      <c r="A7" s="184">
        <v>2</v>
      </c>
      <c r="B7" s="287"/>
      <c r="C7" s="287"/>
      <c r="D7" s="287"/>
      <c r="E7" s="287"/>
      <c r="F7" s="185"/>
    </row>
    <row r="8" spans="1:6" ht="25.5" customHeight="1">
      <c r="A8" s="184">
        <v>3</v>
      </c>
      <c r="B8" s="287"/>
      <c r="C8" s="287"/>
      <c r="D8" s="287"/>
      <c r="E8" s="287"/>
      <c r="F8" s="186"/>
    </row>
    <row r="9" spans="1:6" ht="26.25" customHeight="1">
      <c r="A9" s="184">
        <v>4</v>
      </c>
      <c r="B9" s="287"/>
      <c r="C9" s="287"/>
      <c r="D9" s="287"/>
      <c r="E9" s="287"/>
      <c r="F9" s="185"/>
    </row>
    <row r="10" spans="1:6" ht="23.25" customHeight="1">
      <c r="A10" s="184">
        <v>5</v>
      </c>
      <c r="B10" s="288"/>
      <c r="C10" s="288"/>
      <c r="D10" s="288"/>
      <c r="E10" s="288"/>
      <c r="F10" s="185"/>
    </row>
    <row r="11" spans="1:6" ht="24.75" customHeight="1" thickBot="1">
      <c r="A11" s="187">
        <v>6</v>
      </c>
      <c r="B11" s="289"/>
      <c r="C11" s="289"/>
      <c r="D11" s="289"/>
      <c r="E11" s="289"/>
      <c r="F11" s="188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"/>
  <sheetViews>
    <sheetView view="pageBreakPreview" zoomScale="90" zoomScaleSheetLayoutView="90" zoomScalePageLayoutView="0" workbookViewId="0" topLeftCell="A1">
      <selection activeCell="J22" sqref="J22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2" spans="2:28" ht="18">
      <c r="B2" s="192" t="s">
        <v>19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4" spans="2:6" ht="15.75">
      <c r="B4" s="6"/>
      <c r="C4" s="193"/>
      <c r="D4" s="193"/>
      <c r="E4" s="193"/>
      <c r="F4" s="193"/>
    </row>
    <row r="5" spans="1:28" ht="15" customHeight="1">
      <c r="A5" s="194" t="s">
        <v>13</v>
      </c>
      <c r="B5" s="194" t="s">
        <v>25</v>
      </c>
      <c r="C5" s="196" t="s">
        <v>0</v>
      </c>
      <c r="D5" s="197"/>
      <c r="E5" s="196" t="s">
        <v>1</v>
      </c>
      <c r="F5" s="197"/>
      <c r="G5" s="196" t="s">
        <v>2</v>
      </c>
      <c r="H5" s="197"/>
      <c r="I5" s="196" t="s">
        <v>3</v>
      </c>
      <c r="J5" s="197"/>
      <c r="K5" s="196" t="s">
        <v>4</v>
      </c>
      <c r="L5" s="197"/>
      <c r="M5" s="196" t="s">
        <v>5</v>
      </c>
      <c r="N5" s="197"/>
      <c r="O5" s="196" t="s">
        <v>6</v>
      </c>
      <c r="P5" s="197"/>
      <c r="Q5" s="196" t="s">
        <v>7</v>
      </c>
      <c r="R5" s="197"/>
      <c r="S5" s="196" t="s">
        <v>8</v>
      </c>
      <c r="T5" s="197"/>
      <c r="U5" s="196" t="s">
        <v>9</v>
      </c>
      <c r="V5" s="197"/>
      <c r="W5" s="196" t="s">
        <v>10</v>
      </c>
      <c r="X5" s="197"/>
      <c r="Y5" s="196" t="s">
        <v>11</v>
      </c>
      <c r="Z5" s="197"/>
      <c r="AA5" s="196" t="s">
        <v>18</v>
      </c>
      <c r="AB5" s="198"/>
    </row>
    <row r="6" spans="1:28" s="1" customFormat="1" ht="67.5" customHeight="1">
      <c r="A6" s="195"/>
      <c r="B6" s="195"/>
      <c r="C6" s="8" t="s">
        <v>15</v>
      </c>
      <c r="D6" s="8" t="s">
        <v>14</v>
      </c>
      <c r="E6" s="8" t="s">
        <v>15</v>
      </c>
      <c r="F6" s="8" t="s">
        <v>14</v>
      </c>
      <c r="G6" s="8" t="s">
        <v>15</v>
      </c>
      <c r="H6" s="8" t="s">
        <v>14</v>
      </c>
      <c r="I6" s="8" t="s">
        <v>15</v>
      </c>
      <c r="J6" s="8" t="s">
        <v>14</v>
      </c>
      <c r="K6" s="8" t="s">
        <v>15</v>
      </c>
      <c r="L6" s="8" t="s">
        <v>14</v>
      </c>
      <c r="M6" s="8" t="s">
        <v>15</v>
      </c>
      <c r="N6" s="8" t="s">
        <v>14</v>
      </c>
      <c r="O6" s="8" t="s">
        <v>15</v>
      </c>
      <c r="P6" s="8" t="s">
        <v>14</v>
      </c>
      <c r="Q6" s="8" t="s">
        <v>15</v>
      </c>
      <c r="R6" s="8" t="s">
        <v>14</v>
      </c>
      <c r="S6" s="8" t="s">
        <v>15</v>
      </c>
      <c r="T6" s="8" t="s">
        <v>14</v>
      </c>
      <c r="U6" s="8" t="s">
        <v>15</v>
      </c>
      <c r="V6" s="8" t="s">
        <v>14</v>
      </c>
      <c r="W6" s="8" t="s">
        <v>15</v>
      </c>
      <c r="X6" s="8" t="s">
        <v>14</v>
      </c>
      <c r="Y6" s="8" t="s">
        <v>15</v>
      </c>
      <c r="Z6" s="8" t="s">
        <v>14</v>
      </c>
      <c r="AA6" s="8" t="s">
        <v>16</v>
      </c>
      <c r="AB6" s="8" t="s">
        <v>17</v>
      </c>
    </row>
    <row r="7" spans="1:28" s="1" customFormat="1" ht="21.75" customHeight="1">
      <c r="A7" s="9">
        <v>1</v>
      </c>
      <c r="B7" s="2"/>
      <c r="C7" s="11">
        <v>12500</v>
      </c>
      <c r="D7" s="11">
        <v>175000</v>
      </c>
      <c r="E7" s="11">
        <v>12500</v>
      </c>
      <c r="F7" s="11">
        <v>175000</v>
      </c>
      <c r="G7" s="11">
        <v>12500</v>
      </c>
      <c r="H7" s="11">
        <v>175000</v>
      </c>
      <c r="I7" s="11">
        <v>12500</v>
      </c>
      <c r="J7" s="11">
        <v>175000</v>
      </c>
      <c r="K7" s="11">
        <v>12500</v>
      </c>
      <c r="L7" s="11">
        <v>175000</v>
      </c>
      <c r="M7" s="11">
        <v>12500</v>
      </c>
      <c r="N7" s="11">
        <v>175000</v>
      </c>
      <c r="O7" s="11">
        <v>12500</v>
      </c>
      <c r="P7" s="11">
        <v>175000</v>
      </c>
      <c r="Q7" s="11">
        <v>12500</v>
      </c>
      <c r="R7" s="11">
        <v>175000</v>
      </c>
      <c r="S7" s="11">
        <v>12500</v>
      </c>
      <c r="T7" s="11">
        <v>175000</v>
      </c>
      <c r="U7" s="11">
        <v>12500</v>
      </c>
      <c r="V7" s="11">
        <v>175000</v>
      </c>
      <c r="W7" s="11">
        <v>12500</v>
      </c>
      <c r="X7" s="11">
        <v>175000</v>
      </c>
      <c r="Y7" s="11">
        <v>12500</v>
      </c>
      <c r="Z7" s="11">
        <v>175000</v>
      </c>
      <c r="AA7" s="12">
        <f>+C7+E7+G7+I7+K7+M7+O7+Q7+S7+U7+W7+Y7</f>
        <v>150000</v>
      </c>
      <c r="AB7" s="12">
        <f>+D7+F7+H7+J7+L7+N7+P7+R7+T7+V7+X7+Z7</f>
        <v>2100000</v>
      </c>
    </row>
    <row r="8" spans="1:28" s="1" customFormat="1" ht="21.75" customHeight="1">
      <c r="A8" s="9">
        <v>2</v>
      </c>
      <c r="B8" s="2"/>
      <c r="C8" s="7"/>
      <c r="D8" s="3"/>
      <c r="E8" s="7"/>
      <c r="F8" s="3"/>
      <c r="G8" s="7"/>
      <c r="H8" s="3"/>
      <c r="I8" s="7"/>
      <c r="J8" s="3"/>
      <c r="K8" s="7"/>
      <c r="L8" s="3"/>
      <c r="M8" s="7"/>
      <c r="N8" s="3"/>
      <c r="O8" s="7"/>
      <c r="P8" s="3"/>
      <c r="Q8" s="7"/>
      <c r="R8" s="3"/>
      <c r="S8" s="7"/>
      <c r="T8" s="3"/>
      <c r="U8" s="7"/>
      <c r="V8" s="3"/>
      <c r="W8" s="7"/>
      <c r="X8" s="3"/>
      <c r="Y8" s="7"/>
      <c r="Z8" s="3"/>
      <c r="AA8" s="10">
        <f aca="true" t="shared" si="0" ref="AA8:AB16">+C8+E8+G8+I8+K8+M8+O8+Q8+S8+U8+W8+Y8</f>
        <v>0</v>
      </c>
      <c r="AB8" s="10">
        <f t="shared" si="0"/>
        <v>0</v>
      </c>
    </row>
    <row r="9" spans="1:28" s="1" customFormat="1" ht="21.75" customHeight="1">
      <c r="A9" s="9">
        <v>3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t="shared" si="0"/>
        <v>0</v>
      </c>
      <c r="AB9" s="10">
        <f t="shared" si="0"/>
        <v>0</v>
      </c>
    </row>
    <row r="10" spans="1:28" s="1" customFormat="1" ht="21.75" customHeight="1">
      <c r="A10" s="9">
        <v>4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0"/>
        <v>0</v>
      </c>
    </row>
    <row r="11" spans="1:28" s="1" customFormat="1" ht="21.75" customHeight="1">
      <c r="A11" s="9">
        <v>5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0"/>
        <v>0</v>
      </c>
    </row>
    <row r="12" spans="1:28" s="1" customFormat="1" ht="21.75" customHeight="1">
      <c r="A12" s="9">
        <v>6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0"/>
        <v>0</v>
      </c>
    </row>
    <row r="13" spans="1:28" s="1" customFormat="1" ht="21.75" customHeight="1">
      <c r="A13" s="9">
        <v>7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0"/>
        <v>0</v>
      </c>
    </row>
    <row r="14" spans="1:28" s="1" customFormat="1" ht="21.75" customHeight="1">
      <c r="A14" s="9">
        <v>8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0"/>
        <v>0</v>
      </c>
    </row>
    <row r="15" spans="1:28" s="1" customFormat="1" ht="21.75" customHeight="1">
      <c r="A15" s="9">
        <v>9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0"/>
        <v>0</v>
      </c>
    </row>
    <row r="16" spans="1:28" s="1" customFormat="1" ht="21.75" customHeight="1">
      <c r="A16" s="9">
        <v>10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0"/>
        <v>0</v>
      </c>
    </row>
    <row r="17" spans="1:28" s="1" customFormat="1" ht="21.75" customHeight="1">
      <c r="A17" s="13"/>
      <c r="B17" s="14" t="s">
        <v>12</v>
      </c>
      <c r="C17" s="11">
        <f aca="true" t="shared" si="1" ref="C17:AB17">SUM(C7:C16)</f>
        <v>12500</v>
      </c>
      <c r="D17" s="11">
        <f t="shared" si="1"/>
        <v>175000</v>
      </c>
      <c r="E17" s="11">
        <f t="shared" si="1"/>
        <v>12500</v>
      </c>
      <c r="F17" s="11">
        <f t="shared" si="1"/>
        <v>175000</v>
      </c>
      <c r="G17" s="11">
        <f t="shared" si="1"/>
        <v>12500</v>
      </c>
      <c r="H17" s="11">
        <f t="shared" si="1"/>
        <v>175000</v>
      </c>
      <c r="I17" s="11">
        <f t="shared" si="1"/>
        <v>12500</v>
      </c>
      <c r="J17" s="11">
        <f t="shared" si="1"/>
        <v>175000</v>
      </c>
      <c r="K17" s="11">
        <f t="shared" si="1"/>
        <v>12500</v>
      </c>
      <c r="L17" s="11">
        <f t="shared" si="1"/>
        <v>175000</v>
      </c>
      <c r="M17" s="11">
        <f t="shared" si="1"/>
        <v>12500</v>
      </c>
      <c r="N17" s="11">
        <f t="shared" si="1"/>
        <v>175000</v>
      </c>
      <c r="O17" s="11">
        <f t="shared" si="1"/>
        <v>12500</v>
      </c>
      <c r="P17" s="11">
        <f t="shared" si="1"/>
        <v>175000</v>
      </c>
      <c r="Q17" s="11">
        <f t="shared" si="1"/>
        <v>12500</v>
      </c>
      <c r="R17" s="11">
        <f t="shared" si="1"/>
        <v>175000</v>
      </c>
      <c r="S17" s="11">
        <f t="shared" si="1"/>
        <v>12500</v>
      </c>
      <c r="T17" s="11">
        <f t="shared" si="1"/>
        <v>175000</v>
      </c>
      <c r="U17" s="11">
        <f t="shared" si="1"/>
        <v>12500</v>
      </c>
      <c r="V17" s="11">
        <f t="shared" si="1"/>
        <v>175000</v>
      </c>
      <c r="W17" s="11">
        <f t="shared" si="1"/>
        <v>12500</v>
      </c>
      <c r="X17" s="11">
        <f t="shared" si="1"/>
        <v>175000</v>
      </c>
      <c r="Y17" s="11">
        <f t="shared" si="1"/>
        <v>12500</v>
      </c>
      <c r="Z17" s="11">
        <f t="shared" si="1"/>
        <v>175000</v>
      </c>
      <c r="AA17" s="12">
        <f t="shared" si="1"/>
        <v>150000</v>
      </c>
      <c r="AB17" s="12">
        <f t="shared" si="1"/>
        <v>2100000</v>
      </c>
    </row>
    <row r="18" s="1" customFormat="1" ht="15"/>
    <row r="19" s="1" customFormat="1" ht="15.75">
      <c r="B19" s="4"/>
    </row>
    <row r="20" ht="15.75">
      <c r="B20" s="5"/>
    </row>
    <row r="21" ht="15.75">
      <c r="B21" s="5"/>
    </row>
  </sheetData>
  <sheetProtection/>
  <mergeCells count="17">
    <mergeCell ref="AA5:AB5"/>
    <mergeCell ref="O5:P5"/>
    <mergeCell ref="Q5:R5"/>
    <mergeCell ref="S5:T5"/>
    <mergeCell ref="U5:V5"/>
    <mergeCell ref="W5:X5"/>
    <mergeCell ref="Y5:Z5"/>
    <mergeCell ref="B2:AB2"/>
    <mergeCell ref="C4:F4"/>
    <mergeCell ref="A5:A6"/>
    <mergeCell ref="B5:B6"/>
    <mergeCell ref="C5:D5"/>
    <mergeCell ref="E5:F5"/>
    <mergeCell ref="G5:H5"/>
    <mergeCell ref="I5:J5"/>
    <mergeCell ref="K5:L5"/>
    <mergeCell ref="M5:N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PageLayoutView="0" workbookViewId="0" topLeftCell="A1">
      <selection activeCell="AB34" sqref="AB34"/>
    </sheetView>
  </sheetViews>
  <sheetFormatPr defaultColWidth="9.00390625" defaultRowHeight="12.75"/>
  <cols>
    <col min="1" max="3" width="4.375" style="299" customWidth="1"/>
    <col min="4" max="4" width="5.25390625" style="299" customWidth="1"/>
    <col min="5" max="5" width="53.375" style="299" customWidth="1"/>
    <col min="6" max="9" width="15.75390625" style="303" customWidth="1"/>
    <col min="10" max="16384" width="9.125" style="299" customWidth="1"/>
  </cols>
  <sheetData>
    <row r="1" spans="1:9" ht="21.75" customHeight="1">
      <c r="A1" s="325" t="s">
        <v>323</v>
      </c>
      <c r="B1" s="326"/>
      <c r="C1" s="326"/>
      <c r="D1" s="326"/>
      <c r="E1" s="326"/>
      <c r="F1" s="326"/>
      <c r="G1" s="326"/>
      <c r="H1" s="326"/>
      <c r="I1" s="327"/>
    </row>
    <row r="2" spans="1:9" ht="24.75" customHeight="1">
      <c r="A2" s="329" t="s">
        <v>244</v>
      </c>
      <c r="B2" s="301"/>
      <c r="C2" s="301"/>
      <c r="D2" s="300" t="s">
        <v>245</v>
      </c>
      <c r="E2" s="302">
        <v>2024</v>
      </c>
      <c r="F2" s="302"/>
      <c r="G2" s="302"/>
      <c r="H2" s="302"/>
      <c r="I2" s="328"/>
    </row>
    <row r="3" spans="1:9" ht="24.75" customHeight="1">
      <c r="A3" s="329" t="s">
        <v>246</v>
      </c>
      <c r="B3" s="301"/>
      <c r="C3" s="301"/>
      <c r="D3" s="300" t="s">
        <v>245</v>
      </c>
      <c r="E3" s="302" t="s">
        <v>85</v>
      </c>
      <c r="F3" s="302"/>
      <c r="G3" s="302"/>
      <c r="H3" s="302"/>
      <c r="I3" s="328"/>
    </row>
    <row r="4" spans="1:9" s="308" customFormat="1" ht="30" customHeight="1">
      <c r="A4" s="330"/>
      <c r="B4" s="304"/>
      <c r="C4" s="304"/>
      <c r="D4" s="305"/>
      <c r="E4" s="306"/>
      <c r="F4" s="307" t="s">
        <v>389</v>
      </c>
      <c r="G4" s="307" t="s">
        <v>390</v>
      </c>
      <c r="H4" s="307" t="s">
        <v>391</v>
      </c>
      <c r="I4" s="331" t="s">
        <v>392</v>
      </c>
    </row>
    <row r="5" spans="1:9" s="312" customFormat="1" ht="22.5" customHeight="1" hidden="1">
      <c r="A5" s="332" t="s">
        <v>324</v>
      </c>
      <c r="B5" s="309"/>
      <c r="C5" s="309"/>
      <c r="D5" s="309"/>
      <c r="E5" s="310" t="s">
        <v>325</v>
      </c>
      <c r="F5" s="311">
        <v>0</v>
      </c>
      <c r="G5" s="311">
        <v>0</v>
      </c>
      <c r="H5" s="311">
        <v>0</v>
      </c>
      <c r="I5" s="333">
        <v>0</v>
      </c>
    </row>
    <row r="6" spans="1:9" s="312" customFormat="1" ht="22.5" customHeight="1" hidden="1">
      <c r="A6" s="332"/>
      <c r="B6" s="309" t="s">
        <v>326</v>
      </c>
      <c r="C6" s="309"/>
      <c r="D6" s="309"/>
      <c r="E6" s="313" t="s">
        <v>327</v>
      </c>
      <c r="F6" s="314">
        <v>0</v>
      </c>
      <c r="G6" s="314">
        <v>0</v>
      </c>
      <c r="H6" s="314">
        <v>0</v>
      </c>
      <c r="I6" s="334">
        <v>0</v>
      </c>
    </row>
    <row r="7" spans="1:9" s="312" customFormat="1" ht="22.5" customHeight="1" hidden="1">
      <c r="A7" s="332"/>
      <c r="B7" s="309" t="s">
        <v>328</v>
      </c>
      <c r="C7" s="309"/>
      <c r="D7" s="309"/>
      <c r="E7" s="313" t="s">
        <v>329</v>
      </c>
      <c r="F7" s="314">
        <v>0</v>
      </c>
      <c r="G7" s="314">
        <v>0</v>
      </c>
      <c r="H7" s="314">
        <v>0</v>
      </c>
      <c r="I7" s="334">
        <v>0</v>
      </c>
    </row>
    <row r="8" spans="1:9" s="312" customFormat="1" ht="22.5" customHeight="1" hidden="1">
      <c r="A8" s="332"/>
      <c r="B8" s="309" t="s">
        <v>330</v>
      </c>
      <c r="C8" s="309"/>
      <c r="D8" s="309"/>
      <c r="E8" s="313" t="s">
        <v>331</v>
      </c>
      <c r="F8" s="314">
        <v>0</v>
      </c>
      <c r="G8" s="314">
        <v>0</v>
      </c>
      <c r="H8" s="314">
        <v>0</v>
      </c>
      <c r="I8" s="334">
        <v>0</v>
      </c>
    </row>
    <row r="9" spans="1:9" s="312" customFormat="1" ht="22.5" customHeight="1" hidden="1">
      <c r="A9" s="332"/>
      <c r="B9" s="309" t="s">
        <v>332</v>
      </c>
      <c r="C9" s="309"/>
      <c r="D9" s="309"/>
      <c r="E9" s="313" t="s">
        <v>333</v>
      </c>
      <c r="F9" s="314">
        <v>0</v>
      </c>
      <c r="G9" s="314">
        <v>0</v>
      </c>
      <c r="H9" s="314">
        <v>0</v>
      </c>
      <c r="I9" s="334">
        <v>0</v>
      </c>
    </row>
    <row r="10" spans="1:9" s="312" customFormat="1" ht="19.5" customHeight="1">
      <c r="A10" s="335" t="s">
        <v>324</v>
      </c>
      <c r="B10" s="315"/>
      <c r="C10" s="315"/>
      <c r="D10" s="316"/>
      <c r="E10" s="317" t="s">
        <v>334</v>
      </c>
      <c r="F10" s="318">
        <v>0</v>
      </c>
      <c r="G10" s="318">
        <v>0</v>
      </c>
      <c r="H10" s="318">
        <v>0</v>
      </c>
      <c r="I10" s="336">
        <v>0</v>
      </c>
    </row>
    <row r="11" spans="1:9" s="312" customFormat="1" ht="19.5" customHeight="1">
      <c r="A11" s="332"/>
      <c r="B11" s="309" t="s">
        <v>326</v>
      </c>
      <c r="C11" s="309"/>
      <c r="D11" s="319"/>
      <c r="E11" s="320" t="s">
        <v>335</v>
      </c>
      <c r="F11" s="321">
        <v>0</v>
      </c>
      <c r="G11" s="321">
        <v>0</v>
      </c>
      <c r="H11" s="321">
        <v>0</v>
      </c>
      <c r="I11" s="337">
        <v>0</v>
      </c>
    </row>
    <row r="12" spans="1:9" s="312" customFormat="1" ht="19.5" customHeight="1">
      <c r="A12" s="332"/>
      <c r="B12" s="309"/>
      <c r="C12" s="309" t="s">
        <v>336</v>
      </c>
      <c r="D12" s="319"/>
      <c r="E12" s="320" t="s">
        <v>337</v>
      </c>
      <c r="F12" s="321">
        <v>0</v>
      </c>
      <c r="G12" s="321">
        <v>0</v>
      </c>
      <c r="H12" s="321">
        <v>0</v>
      </c>
      <c r="I12" s="337">
        <v>0</v>
      </c>
    </row>
    <row r="13" spans="1:9" s="312" customFormat="1" ht="19.5" customHeight="1">
      <c r="A13" s="332"/>
      <c r="B13" s="309"/>
      <c r="C13" s="309" t="s">
        <v>338</v>
      </c>
      <c r="D13" s="319"/>
      <c r="E13" s="320" t="s">
        <v>339</v>
      </c>
      <c r="F13" s="321">
        <v>0</v>
      </c>
      <c r="G13" s="321">
        <v>0</v>
      </c>
      <c r="H13" s="321">
        <v>0</v>
      </c>
      <c r="I13" s="337">
        <v>0</v>
      </c>
    </row>
    <row r="14" spans="1:9" s="312" customFormat="1" ht="19.5" customHeight="1">
      <c r="A14" s="332"/>
      <c r="B14" s="309"/>
      <c r="C14" s="309" t="s">
        <v>340</v>
      </c>
      <c r="D14" s="319"/>
      <c r="E14" s="320" t="s">
        <v>341</v>
      </c>
      <c r="F14" s="321">
        <v>0</v>
      </c>
      <c r="G14" s="321">
        <v>0</v>
      </c>
      <c r="H14" s="321">
        <v>0</v>
      </c>
      <c r="I14" s="337">
        <v>0</v>
      </c>
    </row>
    <row r="15" spans="1:9" s="312" customFormat="1" ht="19.5" customHeight="1">
      <c r="A15" s="332"/>
      <c r="B15" s="309" t="s">
        <v>328</v>
      </c>
      <c r="C15" s="309"/>
      <c r="D15" s="319"/>
      <c r="E15" s="320" t="s">
        <v>342</v>
      </c>
      <c r="F15" s="321">
        <v>0</v>
      </c>
      <c r="G15" s="321">
        <v>0</v>
      </c>
      <c r="H15" s="321">
        <v>0</v>
      </c>
      <c r="I15" s="337">
        <v>0</v>
      </c>
    </row>
    <row r="16" spans="1:9" s="312" customFormat="1" ht="19.5" customHeight="1">
      <c r="A16" s="332"/>
      <c r="B16" s="309"/>
      <c r="C16" s="309" t="s">
        <v>343</v>
      </c>
      <c r="D16" s="319"/>
      <c r="E16" s="320" t="s">
        <v>337</v>
      </c>
      <c r="F16" s="321">
        <v>0</v>
      </c>
      <c r="G16" s="321">
        <v>0</v>
      </c>
      <c r="H16" s="321">
        <v>0</v>
      </c>
      <c r="I16" s="337">
        <v>0</v>
      </c>
    </row>
    <row r="17" spans="1:9" s="312" customFormat="1" ht="19.5" customHeight="1">
      <c r="A17" s="332"/>
      <c r="B17" s="309"/>
      <c r="C17" s="309" t="s">
        <v>344</v>
      </c>
      <c r="D17" s="319"/>
      <c r="E17" s="320" t="s">
        <v>339</v>
      </c>
      <c r="F17" s="321">
        <v>0</v>
      </c>
      <c r="G17" s="321">
        <v>0</v>
      </c>
      <c r="H17" s="321">
        <v>0</v>
      </c>
      <c r="I17" s="337">
        <v>0</v>
      </c>
    </row>
    <row r="18" spans="1:9" s="312" customFormat="1" ht="19.5" customHeight="1">
      <c r="A18" s="332"/>
      <c r="B18" s="309"/>
      <c r="C18" s="309" t="s">
        <v>345</v>
      </c>
      <c r="D18" s="319"/>
      <c r="E18" s="320" t="s">
        <v>341</v>
      </c>
      <c r="F18" s="321">
        <v>0</v>
      </c>
      <c r="G18" s="321">
        <v>0</v>
      </c>
      <c r="H18" s="321">
        <v>0</v>
      </c>
      <c r="I18" s="337">
        <v>0</v>
      </c>
    </row>
    <row r="19" spans="1:9" s="312" customFormat="1" ht="19.5" customHeight="1">
      <c r="A19" s="332"/>
      <c r="B19" s="309" t="s">
        <v>330</v>
      </c>
      <c r="C19" s="309"/>
      <c r="D19" s="319"/>
      <c r="E19" s="320" t="s">
        <v>346</v>
      </c>
      <c r="F19" s="321">
        <v>0</v>
      </c>
      <c r="G19" s="321">
        <v>0</v>
      </c>
      <c r="H19" s="321">
        <v>0</v>
      </c>
      <c r="I19" s="337">
        <v>0</v>
      </c>
    </row>
    <row r="20" spans="1:9" s="312" customFormat="1" ht="19.5" customHeight="1">
      <c r="A20" s="332"/>
      <c r="B20" s="309"/>
      <c r="C20" s="309" t="s">
        <v>347</v>
      </c>
      <c r="D20" s="319"/>
      <c r="E20" s="320" t="s">
        <v>337</v>
      </c>
      <c r="F20" s="321">
        <v>0</v>
      </c>
      <c r="G20" s="321">
        <v>0</v>
      </c>
      <c r="H20" s="321">
        <v>0</v>
      </c>
      <c r="I20" s="337">
        <v>0</v>
      </c>
    </row>
    <row r="21" spans="1:9" s="312" customFormat="1" ht="19.5" customHeight="1">
      <c r="A21" s="332"/>
      <c r="B21" s="309"/>
      <c r="C21" s="309" t="s">
        <v>348</v>
      </c>
      <c r="D21" s="319"/>
      <c r="E21" s="320" t="s">
        <v>339</v>
      </c>
      <c r="F21" s="321">
        <v>0</v>
      </c>
      <c r="G21" s="321">
        <v>0</v>
      </c>
      <c r="H21" s="321">
        <v>0</v>
      </c>
      <c r="I21" s="337">
        <v>0</v>
      </c>
    </row>
    <row r="22" spans="1:9" s="312" customFormat="1" ht="19.5" customHeight="1">
      <c r="A22" s="332"/>
      <c r="B22" s="309"/>
      <c r="C22" s="309" t="s">
        <v>349</v>
      </c>
      <c r="D22" s="319"/>
      <c r="E22" s="320" t="s">
        <v>341</v>
      </c>
      <c r="F22" s="321">
        <v>0</v>
      </c>
      <c r="G22" s="321">
        <v>0</v>
      </c>
      <c r="H22" s="321">
        <v>0</v>
      </c>
      <c r="I22" s="337">
        <v>0</v>
      </c>
    </row>
    <row r="23" spans="1:9" s="312" customFormat="1" ht="19.5" customHeight="1">
      <c r="A23" s="332"/>
      <c r="B23" s="309" t="s">
        <v>332</v>
      </c>
      <c r="C23" s="309"/>
      <c r="D23" s="319"/>
      <c r="E23" s="320" t="s">
        <v>350</v>
      </c>
      <c r="F23" s="321">
        <v>0</v>
      </c>
      <c r="G23" s="321">
        <v>0</v>
      </c>
      <c r="H23" s="321">
        <v>0</v>
      </c>
      <c r="I23" s="337">
        <v>0</v>
      </c>
    </row>
    <row r="24" spans="1:9" s="312" customFormat="1" ht="19.5" customHeight="1">
      <c r="A24" s="332"/>
      <c r="B24" s="309"/>
      <c r="C24" s="309" t="s">
        <v>351</v>
      </c>
      <c r="D24" s="319"/>
      <c r="E24" s="320" t="s">
        <v>337</v>
      </c>
      <c r="F24" s="321">
        <v>0</v>
      </c>
      <c r="G24" s="321">
        <v>0</v>
      </c>
      <c r="H24" s="321">
        <v>0</v>
      </c>
      <c r="I24" s="337">
        <v>0</v>
      </c>
    </row>
    <row r="25" spans="1:9" s="312" customFormat="1" ht="19.5" customHeight="1">
      <c r="A25" s="332"/>
      <c r="B25" s="309"/>
      <c r="C25" s="309" t="s">
        <v>352</v>
      </c>
      <c r="D25" s="319"/>
      <c r="E25" s="320" t="s">
        <v>339</v>
      </c>
      <c r="F25" s="321">
        <v>0</v>
      </c>
      <c r="G25" s="321">
        <v>0</v>
      </c>
      <c r="H25" s="321">
        <v>0</v>
      </c>
      <c r="I25" s="337">
        <v>0</v>
      </c>
    </row>
    <row r="26" spans="1:9" s="312" customFormat="1" ht="19.5" customHeight="1">
      <c r="A26" s="332"/>
      <c r="B26" s="309"/>
      <c r="C26" s="309" t="s">
        <v>353</v>
      </c>
      <c r="D26" s="319"/>
      <c r="E26" s="320" t="s">
        <v>341</v>
      </c>
      <c r="F26" s="321">
        <v>0</v>
      </c>
      <c r="G26" s="321">
        <v>0</v>
      </c>
      <c r="H26" s="321">
        <v>0</v>
      </c>
      <c r="I26" s="337">
        <v>0</v>
      </c>
    </row>
    <row r="27" spans="1:9" s="312" customFormat="1" ht="19.5" customHeight="1">
      <c r="A27" s="332"/>
      <c r="B27" s="309" t="s">
        <v>354</v>
      </c>
      <c r="C27" s="309"/>
      <c r="D27" s="319"/>
      <c r="E27" s="320" t="s">
        <v>355</v>
      </c>
      <c r="F27" s="321">
        <v>0</v>
      </c>
      <c r="G27" s="321">
        <v>0</v>
      </c>
      <c r="H27" s="321">
        <v>0</v>
      </c>
      <c r="I27" s="337">
        <v>0</v>
      </c>
    </row>
    <row r="28" spans="1:9" s="312" customFormat="1" ht="19.5" customHeight="1">
      <c r="A28" s="332"/>
      <c r="B28" s="309"/>
      <c r="C28" s="309" t="s">
        <v>356</v>
      </c>
      <c r="D28" s="319"/>
      <c r="E28" s="320" t="s">
        <v>337</v>
      </c>
      <c r="F28" s="321">
        <v>0</v>
      </c>
      <c r="G28" s="321">
        <v>0</v>
      </c>
      <c r="H28" s="321">
        <v>0</v>
      </c>
      <c r="I28" s="337">
        <v>0</v>
      </c>
    </row>
    <row r="29" spans="1:9" s="312" customFormat="1" ht="19.5" customHeight="1">
      <c r="A29" s="332"/>
      <c r="B29" s="309"/>
      <c r="C29" s="309" t="s">
        <v>357</v>
      </c>
      <c r="D29" s="319"/>
      <c r="E29" s="320" t="s">
        <v>339</v>
      </c>
      <c r="F29" s="321">
        <v>0</v>
      </c>
      <c r="G29" s="321">
        <v>0</v>
      </c>
      <c r="H29" s="321">
        <v>0</v>
      </c>
      <c r="I29" s="337">
        <v>0</v>
      </c>
    </row>
    <row r="30" spans="1:9" s="312" customFormat="1" ht="19.5" customHeight="1">
      <c r="A30" s="332"/>
      <c r="B30" s="309"/>
      <c r="C30" s="309" t="s">
        <v>358</v>
      </c>
      <c r="D30" s="319"/>
      <c r="E30" s="320" t="s">
        <v>341</v>
      </c>
      <c r="F30" s="321">
        <v>0</v>
      </c>
      <c r="G30" s="321">
        <v>0</v>
      </c>
      <c r="H30" s="321">
        <v>0</v>
      </c>
      <c r="I30" s="337">
        <v>0</v>
      </c>
    </row>
    <row r="31" spans="1:9" s="312" customFormat="1" ht="19.5" customHeight="1">
      <c r="A31" s="332"/>
      <c r="B31" s="309" t="s">
        <v>359</v>
      </c>
      <c r="C31" s="309"/>
      <c r="D31" s="319"/>
      <c r="E31" s="320" t="s">
        <v>360</v>
      </c>
      <c r="F31" s="321">
        <v>0</v>
      </c>
      <c r="G31" s="321">
        <v>0</v>
      </c>
      <c r="H31" s="321">
        <v>0</v>
      </c>
      <c r="I31" s="337">
        <v>0</v>
      </c>
    </row>
    <row r="32" spans="1:9" s="312" customFormat="1" ht="19.5" customHeight="1">
      <c r="A32" s="332"/>
      <c r="B32" s="309"/>
      <c r="C32" s="309" t="s">
        <v>361</v>
      </c>
      <c r="D32" s="319"/>
      <c r="E32" s="320" t="s">
        <v>337</v>
      </c>
      <c r="F32" s="321">
        <v>0</v>
      </c>
      <c r="G32" s="321">
        <v>0</v>
      </c>
      <c r="H32" s="321">
        <v>0</v>
      </c>
      <c r="I32" s="337">
        <v>0</v>
      </c>
    </row>
    <row r="33" spans="1:9" s="312" customFormat="1" ht="19.5" customHeight="1">
      <c r="A33" s="332"/>
      <c r="B33" s="309"/>
      <c r="C33" s="309" t="s">
        <v>362</v>
      </c>
      <c r="D33" s="319"/>
      <c r="E33" s="320" t="s">
        <v>339</v>
      </c>
      <c r="F33" s="321">
        <v>0</v>
      </c>
      <c r="G33" s="321">
        <v>0</v>
      </c>
      <c r="H33" s="321">
        <v>0</v>
      </c>
      <c r="I33" s="337">
        <v>0</v>
      </c>
    </row>
    <row r="34" spans="1:9" s="322" customFormat="1" ht="19.5" customHeight="1">
      <c r="A34" s="332"/>
      <c r="B34" s="309"/>
      <c r="C34" s="309" t="s">
        <v>363</v>
      </c>
      <c r="D34" s="319"/>
      <c r="E34" s="320" t="s">
        <v>341</v>
      </c>
      <c r="F34" s="321">
        <v>0</v>
      </c>
      <c r="G34" s="321">
        <v>0</v>
      </c>
      <c r="H34" s="321">
        <v>0</v>
      </c>
      <c r="I34" s="337">
        <v>0</v>
      </c>
    </row>
    <row r="35" spans="1:9" s="312" customFormat="1" ht="19.5" customHeight="1">
      <c r="A35" s="332"/>
      <c r="B35" s="309" t="s">
        <v>364</v>
      </c>
      <c r="C35" s="309"/>
      <c r="D35" s="319"/>
      <c r="E35" s="320" t="s">
        <v>365</v>
      </c>
      <c r="F35" s="321">
        <v>0</v>
      </c>
      <c r="G35" s="321">
        <v>0</v>
      </c>
      <c r="H35" s="321">
        <v>0</v>
      </c>
      <c r="I35" s="337">
        <v>0</v>
      </c>
    </row>
    <row r="36" spans="1:9" s="312" customFormat="1" ht="19.5" customHeight="1">
      <c r="A36" s="332"/>
      <c r="B36" s="309"/>
      <c r="C36" s="309" t="s">
        <v>366</v>
      </c>
      <c r="D36" s="319"/>
      <c r="E36" s="320" t="s">
        <v>337</v>
      </c>
      <c r="F36" s="321">
        <v>0</v>
      </c>
      <c r="G36" s="321">
        <v>0</v>
      </c>
      <c r="H36" s="321">
        <v>0</v>
      </c>
      <c r="I36" s="337">
        <v>0</v>
      </c>
    </row>
    <row r="37" spans="1:9" s="312" customFormat="1" ht="19.5" customHeight="1">
      <c r="A37" s="332"/>
      <c r="B37" s="309"/>
      <c r="C37" s="309" t="s">
        <v>367</v>
      </c>
      <c r="D37" s="319"/>
      <c r="E37" s="320" t="s">
        <v>339</v>
      </c>
      <c r="F37" s="321">
        <v>0</v>
      </c>
      <c r="G37" s="321">
        <v>0</v>
      </c>
      <c r="H37" s="321">
        <v>0</v>
      </c>
      <c r="I37" s="337">
        <v>0</v>
      </c>
    </row>
    <row r="38" spans="1:9" s="312" customFormat="1" ht="19.5" customHeight="1">
      <c r="A38" s="332"/>
      <c r="B38" s="309"/>
      <c r="C38" s="309" t="s">
        <v>368</v>
      </c>
      <c r="D38" s="319"/>
      <c r="E38" s="320" t="s">
        <v>341</v>
      </c>
      <c r="F38" s="321">
        <v>0</v>
      </c>
      <c r="G38" s="321">
        <v>0</v>
      </c>
      <c r="H38" s="321">
        <v>0</v>
      </c>
      <c r="I38" s="337">
        <v>0</v>
      </c>
    </row>
    <row r="39" spans="1:9" s="322" customFormat="1" ht="19.5" customHeight="1">
      <c r="A39" s="332" t="s">
        <v>369</v>
      </c>
      <c r="B39" s="309"/>
      <c r="C39" s="309"/>
      <c r="D39" s="319"/>
      <c r="E39" s="323" t="s">
        <v>370</v>
      </c>
      <c r="F39" s="324">
        <v>0</v>
      </c>
      <c r="G39" s="324">
        <v>0</v>
      </c>
      <c r="H39" s="324">
        <v>0</v>
      </c>
      <c r="I39" s="338">
        <v>0</v>
      </c>
    </row>
    <row r="40" spans="1:9" s="312" customFormat="1" ht="19.5" customHeight="1">
      <c r="A40" s="332"/>
      <c r="B40" s="309" t="s">
        <v>326</v>
      </c>
      <c r="C40" s="309"/>
      <c r="D40" s="319"/>
      <c r="E40" s="320" t="s">
        <v>371</v>
      </c>
      <c r="F40" s="321">
        <v>0</v>
      </c>
      <c r="G40" s="321">
        <v>0</v>
      </c>
      <c r="H40" s="321">
        <v>0</v>
      </c>
      <c r="I40" s="337">
        <v>0</v>
      </c>
    </row>
    <row r="41" spans="1:9" s="312" customFormat="1" ht="19.5" customHeight="1">
      <c r="A41" s="332"/>
      <c r="B41" s="309" t="s">
        <v>328</v>
      </c>
      <c r="C41" s="309"/>
      <c r="D41" s="319"/>
      <c r="E41" s="320" t="s">
        <v>372</v>
      </c>
      <c r="F41" s="321">
        <v>0</v>
      </c>
      <c r="G41" s="321">
        <v>0</v>
      </c>
      <c r="H41" s="321">
        <v>0</v>
      </c>
      <c r="I41" s="337">
        <v>0</v>
      </c>
    </row>
    <row r="42" spans="1:9" s="312" customFormat="1" ht="19.5" customHeight="1">
      <c r="A42" s="332"/>
      <c r="B42" s="309"/>
      <c r="C42" s="309" t="s">
        <v>343</v>
      </c>
      <c r="D42" s="319"/>
      <c r="E42" s="320" t="s">
        <v>373</v>
      </c>
      <c r="F42" s="321">
        <v>0</v>
      </c>
      <c r="G42" s="321">
        <v>0</v>
      </c>
      <c r="H42" s="321">
        <v>0</v>
      </c>
      <c r="I42" s="337">
        <v>0</v>
      </c>
    </row>
    <row r="43" spans="1:9" s="312" customFormat="1" ht="19.5" customHeight="1" hidden="1">
      <c r="A43" s="332"/>
      <c r="B43" s="309"/>
      <c r="C43" s="309" t="s">
        <v>344</v>
      </c>
      <c r="D43" s="319"/>
      <c r="E43" s="320" t="s">
        <v>374</v>
      </c>
      <c r="F43" s="321">
        <v>0</v>
      </c>
      <c r="G43" s="321">
        <v>0</v>
      </c>
      <c r="H43" s="321">
        <v>0</v>
      </c>
      <c r="I43" s="337">
        <v>0</v>
      </c>
    </row>
    <row r="44" spans="1:9" s="312" customFormat="1" ht="19.5" customHeight="1">
      <c r="A44" s="332" t="s">
        <v>375</v>
      </c>
      <c r="B44" s="309"/>
      <c r="C44" s="309"/>
      <c r="D44" s="319"/>
      <c r="E44" s="323" t="s">
        <v>376</v>
      </c>
      <c r="F44" s="324"/>
      <c r="G44" s="324"/>
      <c r="H44" s="324"/>
      <c r="I44" s="338"/>
    </row>
    <row r="45" spans="1:9" s="312" customFormat="1" ht="19.5" customHeight="1">
      <c r="A45" s="332"/>
      <c r="B45" s="309" t="s">
        <v>326</v>
      </c>
      <c r="C45" s="309"/>
      <c r="D45" s="319"/>
      <c r="E45" s="320" t="s">
        <v>377</v>
      </c>
      <c r="F45" s="321"/>
      <c r="G45" s="321"/>
      <c r="H45" s="321"/>
      <c r="I45" s="337"/>
    </row>
    <row r="46" spans="1:9" s="312" customFormat="1" ht="19.5" customHeight="1">
      <c r="A46" s="332"/>
      <c r="B46" s="309"/>
      <c r="C46" s="309" t="s">
        <v>336</v>
      </c>
      <c r="D46" s="319"/>
      <c r="E46" s="320" t="s">
        <v>378</v>
      </c>
      <c r="F46" s="321"/>
      <c r="G46" s="321"/>
      <c r="H46" s="321"/>
      <c r="I46" s="337"/>
    </row>
    <row r="47" spans="1:9" s="312" customFormat="1" ht="19.5" customHeight="1">
      <c r="A47" s="332"/>
      <c r="B47" s="309"/>
      <c r="C47" s="309" t="s">
        <v>338</v>
      </c>
      <c r="D47" s="319"/>
      <c r="E47" s="320" t="s">
        <v>379</v>
      </c>
      <c r="F47" s="321"/>
      <c r="G47" s="321"/>
      <c r="H47" s="321"/>
      <c r="I47" s="337"/>
    </row>
    <row r="48" spans="1:9" s="312" customFormat="1" ht="19.5" customHeight="1" hidden="1">
      <c r="A48" s="332"/>
      <c r="B48" s="309"/>
      <c r="C48" s="309"/>
      <c r="D48" s="319" t="s">
        <v>380</v>
      </c>
      <c r="E48" s="320" t="s">
        <v>381</v>
      </c>
      <c r="F48" s="321"/>
      <c r="G48" s="321"/>
      <c r="H48" s="321"/>
      <c r="I48" s="337"/>
    </row>
    <row r="49" spans="1:9" s="312" customFormat="1" ht="19.5" customHeight="1" hidden="1">
      <c r="A49" s="332"/>
      <c r="B49" s="309"/>
      <c r="C49" s="309"/>
      <c r="D49" s="319" t="s">
        <v>382</v>
      </c>
      <c r="E49" s="320" t="s">
        <v>383</v>
      </c>
      <c r="F49" s="321"/>
      <c r="G49" s="321"/>
      <c r="H49" s="321"/>
      <c r="I49" s="337"/>
    </row>
    <row r="50" spans="1:9" s="312" customFormat="1" ht="19.5" customHeight="1" hidden="1">
      <c r="A50" s="332"/>
      <c r="B50" s="309"/>
      <c r="C50" s="309"/>
      <c r="D50" s="319" t="s">
        <v>384</v>
      </c>
      <c r="E50" s="320" t="s">
        <v>385</v>
      </c>
      <c r="F50" s="321"/>
      <c r="G50" s="321"/>
      <c r="H50" s="321"/>
      <c r="I50" s="337"/>
    </row>
    <row r="51" spans="1:9" s="312" customFormat="1" ht="19.5" customHeight="1">
      <c r="A51" s="332"/>
      <c r="B51" s="309"/>
      <c r="C51" s="309" t="s">
        <v>340</v>
      </c>
      <c r="D51" s="319"/>
      <c r="E51" s="320" t="s">
        <v>386</v>
      </c>
      <c r="F51" s="321"/>
      <c r="G51" s="321"/>
      <c r="H51" s="321"/>
      <c r="I51" s="337"/>
    </row>
    <row r="52" spans="1:9" s="312" customFormat="1" ht="19.5" customHeight="1" thickBot="1">
      <c r="A52" s="339"/>
      <c r="B52" s="340" t="s">
        <v>328</v>
      </c>
      <c r="C52" s="340"/>
      <c r="D52" s="341"/>
      <c r="E52" s="342" t="s">
        <v>387</v>
      </c>
      <c r="F52" s="343"/>
      <c r="G52" s="343"/>
      <c r="H52" s="343"/>
      <c r="I52" s="344"/>
    </row>
    <row r="53" spans="1:9" s="312" customFormat="1" ht="19.5" customHeight="1" hidden="1">
      <c r="A53" s="309"/>
      <c r="B53" s="309" t="s">
        <v>330</v>
      </c>
      <c r="C53" s="309"/>
      <c r="D53" s="309"/>
      <c r="E53" s="313" t="s">
        <v>388</v>
      </c>
      <c r="F53" s="314">
        <v>0</v>
      </c>
      <c r="G53" s="314">
        <v>0</v>
      </c>
      <c r="H53" s="314">
        <v>0</v>
      </c>
      <c r="I53" s="314">
        <v>0</v>
      </c>
    </row>
  </sheetData>
  <sheetProtection/>
  <mergeCells count="6">
    <mergeCell ref="A1:I1"/>
    <mergeCell ref="A2:C2"/>
    <mergeCell ref="E2:H2"/>
    <mergeCell ref="A3:C3"/>
    <mergeCell ref="E3:H3"/>
    <mergeCell ref="A4:C4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2"/>
  <sheetViews>
    <sheetView view="pageBreakPreview" zoomScale="90" zoomScaleSheetLayoutView="90" zoomScalePageLayoutView="0" workbookViewId="0" topLeftCell="A1">
      <selection activeCell="B6" sqref="B6:B7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3" spans="2:28" ht="18">
      <c r="B3" s="192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5" spans="2:6" ht="15.75">
      <c r="B5" s="6"/>
      <c r="C5" s="193"/>
      <c r="D5" s="193"/>
      <c r="E5" s="193"/>
      <c r="F5" s="193"/>
    </row>
    <row r="6" spans="1:28" ht="15" customHeight="1">
      <c r="A6" s="194" t="s">
        <v>13</v>
      </c>
      <c r="B6" s="194" t="s">
        <v>25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96" t="s">
        <v>18</v>
      </c>
      <c r="AB6" s="198"/>
    </row>
    <row r="7" spans="1:28" s="1" customFormat="1" ht="67.5" customHeight="1">
      <c r="A7" s="195"/>
      <c r="B7" s="195"/>
      <c r="C7" s="8" t="s">
        <v>15</v>
      </c>
      <c r="D7" s="8" t="s">
        <v>14</v>
      </c>
      <c r="E7" s="8" t="s">
        <v>15</v>
      </c>
      <c r="F7" s="8" t="s">
        <v>14</v>
      </c>
      <c r="G7" s="8" t="s">
        <v>15</v>
      </c>
      <c r="H7" s="8" t="s">
        <v>14</v>
      </c>
      <c r="I7" s="8" t="s">
        <v>15</v>
      </c>
      <c r="J7" s="8" t="s">
        <v>14</v>
      </c>
      <c r="K7" s="8" t="s">
        <v>15</v>
      </c>
      <c r="L7" s="8" t="s">
        <v>14</v>
      </c>
      <c r="M7" s="8" t="s">
        <v>15</v>
      </c>
      <c r="N7" s="8" t="s">
        <v>14</v>
      </c>
      <c r="O7" s="8" t="s">
        <v>15</v>
      </c>
      <c r="P7" s="8" t="s">
        <v>14</v>
      </c>
      <c r="Q7" s="8" t="s">
        <v>15</v>
      </c>
      <c r="R7" s="8" t="s">
        <v>14</v>
      </c>
      <c r="S7" s="8" t="s">
        <v>15</v>
      </c>
      <c r="T7" s="8" t="s">
        <v>14</v>
      </c>
      <c r="U7" s="8" t="s">
        <v>15</v>
      </c>
      <c r="V7" s="8" t="s">
        <v>14</v>
      </c>
      <c r="W7" s="8" t="s">
        <v>15</v>
      </c>
      <c r="X7" s="8" t="s">
        <v>14</v>
      </c>
      <c r="Y7" s="8" t="s">
        <v>15</v>
      </c>
      <c r="Z7" s="8" t="s">
        <v>14</v>
      </c>
      <c r="AA7" s="8" t="s">
        <v>16</v>
      </c>
      <c r="AB7" s="8" t="s">
        <v>17</v>
      </c>
    </row>
    <row r="8" spans="1:28" s="1" customFormat="1" ht="21.75" customHeight="1">
      <c r="A8" s="9">
        <v>1</v>
      </c>
      <c r="B8" s="13"/>
      <c r="C8" s="11">
        <v>12500</v>
      </c>
      <c r="D8" s="11">
        <v>175000</v>
      </c>
      <c r="E8" s="11">
        <v>12500</v>
      </c>
      <c r="F8" s="11">
        <v>175000</v>
      </c>
      <c r="G8" s="11">
        <v>12500</v>
      </c>
      <c r="H8" s="11">
        <v>175000</v>
      </c>
      <c r="I8" s="11">
        <v>12500</v>
      </c>
      <c r="J8" s="11">
        <v>175000</v>
      </c>
      <c r="K8" s="11">
        <v>12500</v>
      </c>
      <c r="L8" s="11">
        <v>175000</v>
      </c>
      <c r="M8" s="11">
        <v>12500</v>
      </c>
      <c r="N8" s="11">
        <v>175000</v>
      </c>
      <c r="O8" s="11">
        <v>12500</v>
      </c>
      <c r="P8" s="11">
        <v>175000</v>
      </c>
      <c r="Q8" s="11">
        <v>12500</v>
      </c>
      <c r="R8" s="11">
        <v>175000</v>
      </c>
      <c r="S8" s="11">
        <v>12500</v>
      </c>
      <c r="T8" s="11">
        <v>175000</v>
      </c>
      <c r="U8" s="11">
        <v>12500</v>
      </c>
      <c r="V8" s="11">
        <v>175000</v>
      </c>
      <c r="W8" s="11">
        <v>12500</v>
      </c>
      <c r="X8" s="11">
        <v>175000</v>
      </c>
      <c r="Y8" s="11">
        <v>12500</v>
      </c>
      <c r="Z8" s="11">
        <v>175000</v>
      </c>
      <c r="AA8" s="12">
        <f>+C8+E8+G8+I8+K8+M8+O8+Q8+S8+U8+W8+Y8</f>
        <v>150000</v>
      </c>
      <c r="AB8" s="12">
        <f>+D8+F8+H8+J8+L8+N8+P8+R8+T8+V8+X8+Z8</f>
        <v>2100000</v>
      </c>
    </row>
    <row r="9" spans="1:28" s="1" customFormat="1" ht="21.75" customHeight="1">
      <c r="A9" s="9">
        <v>2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aca="true" t="shared" si="0" ref="AA9:AA17">+C9+E9+G9+I9+K9+M9+O9+Q9+S9+U9+W9+Y9</f>
        <v>0</v>
      </c>
      <c r="AB9" s="10">
        <f aca="true" t="shared" si="1" ref="AB9:AB17">+D9+F9+H9+J9+L9+N9+P9+R9+T9+V9+X9+Z9</f>
        <v>0</v>
      </c>
    </row>
    <row r="10" spans="1:28" s="1" customFormat="1" ht="21.75" customHeight="1">
      <c r="A10" s="9">
        <v>3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1"/>
        <v>0</v>
      </c>
    </row>
    <row r="11" spans="1:28" s="1" customFormat="1" ht="21.75" customHeight="1">
      <c r="A11" s="9">
        <v>4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1"/>
        <v>0</v>
      </c>
    </row>
    <row r="12" spans="1:28" s="1" customFormat="1" ht="21.75" customHeight="1">
      <c r="A12" s="9">
        <v>5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1"/>
        <v>0</v>
      </c>
    </row>
    <row r="13" spans="1:28" s="1" customFormat="1" ht="21.75" customHeight="1">
      <c r="A13" s="9">
        <v>6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1"/>
        <v>0</v>
      </c>
    </row>
    <row r="14" spans="1:28" s="1" customFormat="1" ht="21.75" customHeight="1">
      <c r="A14" s="9">
        <v>7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1"/>
        <v>0</v>
      </c>
    </row>
    <row r="15" spans="1:28" s="1" customFormat="1" ht="21.75" customHeight="1">
      <c r="A15" s="9">
        <v>8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1"/>
        <v>0</v>
      </c>
    </row>
    <row r="16" spans="1:28" s="1" customFormat="1" ht="21.75" customHeight="1">
      <c r="A16" s="9">
        <v>9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1"/>
        <v>0</v>
      </c>
    </row>
    <row r="17" spans="1:28" s="1" customFormat="1" ht="21.75" customHeight="1">
      <c r="A17" s="9">
        <v>10</v>
      </c>
      <c r="B17" s="2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3"/>
      <c r="S17" s="7"/>
      <c r="T17" s="3"/>
      <c r="U17" s="7"/>
      <c r="V17" s="3"/>
      <c r="W17" s="7"/>
      <c r="X17" s="3"/>
      <c r="Y17" s="7"/>
      <c r="Z17" s="3"/>
      <c r="AA17" s="10">
        <f t="shared" si="0"/>
        <v>0</v>
      </c>
      <c r="AB17" s="10">
        <f t="shared" si="1"/>
        <v>0</v>
      </c>
    </row>
    <row r="18" spans="1:28" s="1" customFormat="1" ht="21.75" customHeight="1">
      <c r="A18" s="2"/>
      <c r="B18" s="14" t="s">
        <v>12</v>
      </c>
      <c r="C18" s="11">
        <f aca="true" t="shared" si="2" ref="C18:AB18">SUM(C8:C17)</f>
        <v>12500</v>
      </c>
      <c r="D18" s="11">
        <f t="shared" si="2"/>
        <v>175000</v>
      </c>
      <c r="E18" s="11">
        <f t="shared" si="2"/>
        <v>12500</v>
      </c>
      <c r="F18" s="11">
        <f t="shared" si="2"/>
        <v>175000</v>
      </c>
      <c r="G18" s="11">
        <f t="shared" si="2"/>
        <v>12500</v>
      </c>
      <c r="H18" s="11">
        <f t="shared" si="2"/>
        <v>175000</v>
      </c>
      <c r="I18" s="11">
        <f t="shared" si="2"/>
        <v>12500</v>
      </c>
      <c r="J18" s="11">
        <f t="shared" si="2"/>
        <v>175000</v>
      </c>
      <c r="K18" s="11">
        <f t="shared" si="2"/>
        <v>12500</v>
      </c>
      <c r="L18" s="11">
        <f t="shared" si="2"/>
        <v>175000</v>
      </c>
      <c r="M18" s="11">
        <f t="shared" si="2"/>
        <v>12500</v>
      </c>
      <c r="N18" s="11">
        <f t="shared" si="2"/>
        <v>175000</v>
      </c>
      <c r="O18" s="11">
        <f t="shared" si="2"/>
        <v>12500</v>
      </c>
      <c r="P18" s="11">
        <f t="shared" si="2"/>
        <v>175000</v>
      </c>
      <c r="Q18" s="11">
        <f t="shared" si="2"/>
        <v>12500</v>
      </c>
      <c r="R18" s="11">
        <f t="shared" si="2"/>
        <v>175000</v>
      </c>
      <c r="S18" s="11">
        <f t="shared" si="2"/>
        <v>12500</v>
      </c>
      <c r="T18" s="11">
        <f t="shared" si="2"/>
        <v>175000</v>
      </c>
      <c r="U18" s="11">
        <f t="shared" si="2"/>
        <v>12500</v>
      </c>
      <c r="V18" s="11">
        <f t="shared" si="2"/>
        <v>175000</v>
      </c>
      <c r="W18" s="11">
        <f t="shared" si="2"/>
        <v>12500</v>
      </c>
      <c r="X18" s="11">
        <f t="shared" si="2"/>
        <v>175000</v>
      </c>
      <c r="Y18" s="11">
        <f t="shared" si="2"/>
        <v>12500</v>
      </c>
      <c r="Z18" s="11">
        <f t="shared" si="2"/>
        <v>175000</v>
      </c>
      <c r="AA18" s="12">
        <f t="shared" si="2"/>
        <v>150000</v>
      </c>
      <c r="AB18" s="12">
        <f t="shared" si="2"/>
        <v>2100000</v>
      </c>
    </row>
    <row r="19" s="1" customFormat="1" ht="15"/>
    <row r="20" s="1" customFormat="1" ht="15.75">
      <c r="B20" s="4"/>
    </row>
    <row r="21" ht="15.75">
      <c r="B21" s="5"/>
    </row>
    <row r="22" ht="15.75">
      <c r="B22" s="5"/>
    </row>
  </sheetData>
  <sheetProtection/>
  <mergeCells count="17">
    <mergeCell ref="W6:X6"/>
    <mergeCell ref="Y6:Z6"/>
    <mergeCell ref="AA6:AB6"/>
    <mergeCell ref="B3:AB3"/>
    <mergeCell ref="A6:A7"/>
    <mergeCell ref="K6:L6"/>
    <mergeCell ref="M6:N6"/>
    <mergeCell ref="O6:P6"/>
    <mergeCell ref="Q6:R6"/>
    <mergeCell ref="S6:T6"/>
    <mergeCell ref="C5:F5"/>
    <mergeCell ref="U6:V6"/>
    <mergeCell ref="B6:B7"/>
    <mergeCell ref="C6:D6"/>
    <mergeCell ref="E6:F6"/>
    <mergeCell ref="G6:H6"/>
    <mergeCell ref="I6:J6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2"/>
  <sheetViews>
    <sheetView view="pageBreakPreview" zoomScale="90" zoomScaleSheetLayoutView="90" zoomScalePageLayoutView="0" workbookViewId="0" topLeftCell="A1">
      <selection activeCell="B6" sqref="B6:B7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3" spans="2:28" ht="18">
      <c r="B3" s="192" t="s">
        <v>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5" spans="2:6" ht="15.75">
      <c r="B5" s="6"/>
      <c r="C5" s="193"/>
      <c r="D5" s="193"/>
      <c r="E5" s="193"/>
      <c r="F5" s="193"/>
    </row>
    <row r="6" spans="1:28" ht="15" customHeight="1">
      <c r="A6" s="194" t="s">
        <v>13</v>
      </c>
      <c r="B6" s="194" t="s">
        <v>25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96" t="s">
        <v>18</v>
      </c>
      <c r="AB6" s="198"/>
    </row>
    <row r="7" spans="1:28" s="1" customFormat="1" ht="67.5" customHeight="1">
      <c r="A7" s="195"/>
      <c r="B7" s="195"/>
      <c r="C7" s="8" t="s">
        <v>20</v>
      </c>
      <c r="D7" s="8" t="s">
        <v>14</v>
      </c>
      <c r="E7" s="8" t="s">
        <v>20</v>
      </c>
      <c r="F7" s="8" t="s">
        <v>14</v>
      </c>
      <c r="G7" s="8" t="s">
        <v>20</v>
      </c>
      <c r="H7" s="8" t="s">
        <v>14</v>
      </c>
      <c r="I7" s="8" t="s">
        <v>20</v>
      </c>
      <c r="J7" s="8" t="s">
        <v>14</v>
      </c>
      <c r="K7" s="8" t="s">
        <v>20</v>
      </c>
      <c r="L7" s="8" t="s">
        <v>14</v>
      </c>
      <c r="M7" s="8" t="s">
        <v>20</v>
      </c>
      <c r="N7" s="8" t="s">
        <v>14</v>
      </c>
      <c r="O7" s="8" t="s">
        <v>20</v>
      </c>
      <c r="P7" s="8" t="s">
        <v>14</v>
      </c>
      <c r="Q7" s="8" t="s">
        <v>20</v>
      </c>
      <c r="R7" s="8" t="s">
        <v>14</v>
      </c>
      <c r="S7" s="8" t="s">
        <v>20</v>
      </c>
      <c r="T7" s="8" t="s">
        <v>14</v>
      </c>
      <c r="U7" s="8" t="s">
        <v>20</v>
      </c>
      <c r="V7" s="8" t="s">
        <v>14</v>
      </c>
      <c r="W7" s="8" t="s">
        <v>20</v>
      </c>
      <c r="X7" s="8" t="s">
        <v>14</v>
      </c>
      <c r="Y7" s="8" t="s">
        <v>20</v>
      </c>
      <c r="Z7" s="8" t="s">
        <v>14</v>
      </c>
      <c r="AA7" s="8" t="s">
        <v>22</v>
      </c>
      <c r="AB7" s="8" t="s">
        <v>17</v>
      </c>
    </row>
    <row r="8" spans="1:28" s="1" customFormat="1" ht="21.75" customHeight="1">
      <c r="A8" s="9">
        <v>1</v>
      </c>
      <c r="B8" s="15"/>
      <c r="C8" s="16">
        <v>12500</v>
      </c>
      <c r="D8" s="16">
        <v>175000</v>
      </c>
      <c r="E8" s="16">
        <v>12500</v>
      </c>
      <c r="F8" s="16">
        <v>175000</v>
      </c>
      <c r="G8" s="16">
        <v>12500</v>
      </c>
      <c r="H8" s="16">
        <v>175000</v>
      </c>
      <c r="I8" s="16">
        <v>12500</v>
      </c>
      <c r="J8" s="16">
        <v>175000</v>
      </c>
      <c r="K8" s="16">
        <v>12500</v>
      </c>
      <c r="L8" s="16">
        <v>175000</v>
      </c>
      <c r="M8" s="16">
        <v>12500</v>
      </c>
      <c r="N8" s="16">
        <v>175000</v>
      </c>
      <c r="O8" s="16">
        <v>12500</v>
      </c>
      <c r="P8" s="16">
        <v>175000</v>
      </c>
      <c r="Q8" s="16">
        <v>12500</v>
      </c>
      <c r="R8" s="16">
        <v>175000</v>
      </c>
      <c r="S8" s="16">
        <v>12500</v>
      </c>
      <c r="T8" s="16">
        <v>175000</v>
      </c>
      <c r="U8" s="16">
        <v>12500</v>
      </c>
      <c r="V8" s="16">
        <v>175000</v>
      </c>
      <c r="W8" s="16">
        <v>12500</v>
      </c>
      <c r="X8" s="16">
        <v>175000</v>
      </c>
      <c r="Y8" s="16">
        <v>12500</v>
      </c>
      <c r="Z8" s="16">
        <v>175000</v>
      </c>
      <c r="AA8" s="17">
        <f>+C8+E8+G8+I8+K8+M8+O8+Q8+S8+U8+W8+Y8</f>
        <v>150000</v>
      </c>
      <c r="AB8" s="17">
        <f>+D8+F8+H8+J8+L8+N8+P8+R8+T8+V8+X8+Z8</f>
        <v>2100000</v>
      </c>
    </row>
    <row r="9" spans="1:28" s="1" customFormat="1" ht="21.75" customHeight="1">
      <c r="A9" s="9">
        <v>2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aca="true" t="shared" si="0" ref="AA9:AB17">+C9+E9+G9+I9+K9+M9+O9+Q9+S9+U9+W9+Y9</f>
        <v>0</v>
      </c>
      <c r="AB9" s="10">
        <f t="shared" si="0"/>
        <v>0</v>
      </c>
    </row>
    <row r="10" spans="1:28" s="1" customFormat="1" ht="21.75" customHeight="1">
      <c r="A10" s="9">
        <v>3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0"/>
        <v>0</v>
      </c>
    </row>
    <row r="11" spans="1:28" s="1" customFormat="1" ht="21.75" customHeight="1">
      <c r="A11" s="9">
        <v>4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0"/>
        <v>0</v>
      </c>
    </row>
    <row r="12" spans="1:28" s="1" customFormat="1" ht="21.75" customHeight="1">
      <c r="A12" s="9">
        <v>5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0"/>
        <v>0</v>
      </c>
    </row>
    <row r="13" spans="1:28" s="1" customFormat="1" ht="21.75" customHeight="1">
      <c r="A13" s="9">
        <v>6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0"/>
        <v>0</v>
      </c>
    </row>
    <row r="14" spans="1:28" s="1" customFormat="1" ht="21.75" customHeight="1">
      <c r="A14" s="9">
        <v>7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0"/>
        <v>0</v>
      </c>
    </row>
    <row r="15" spans="1:28" s="1" customFormat="1" ht="21.75" customHeight="1">
      <c r="A15" s="9">
        <v>8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0"/>
        <v>0</v>
      </c>
    </row>
    <row r="16" spans="1:28" s="1" customFormat="1" ht="21.75" customHeight="1">
      <c r="A16" s="9">
        <v>9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0"/>
        <v>0</v>
      </c>
    </row>
    <row r="17" spans="1:28" s="1" customFormat="1" ht="21.75" customHeight="1">
      <c r="A17" s="9">
        <v>10</v>
      </c>
      <c r="B17" s="2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3"/>
      <c r="S17" s="7"/>
      <c r="T17" s="3"/>
      <c r="U17" s="7"/>
      <c r="V17" s="3"/>
      <c r="W17" s="7"/>
      <c r="X17" s="3"/>
      <c r="Y17" s="7"/>
      <c r="Z17" s="3"/>
      <c r="AA17" s="10">
        <f t="shared" si="0"/>
        <v>0</v>
      </c>
      <c r="AB17" s="10">
        <f t="shared" si="0"/>
        <v>0</v>
      </c>
    </row>
    <row r="18" spans="1:28" s="1" customFormat="1" ht="21.75" customHeight="1">
      <c r="A18" s="13"/>
      <c r="B18" s="14" t="s">
        <v>12</v>
      </c>
      <c r="C18" s="11">
        <f aca="true" t="shared" si="1" ref="C18:AB18">SUM(C8:C17)</f>
        <v>12500</v>
      </c>
      <c r="D18" s="11">
        <f t="shared" si="1"/>
        <v>175000</v>
      </c>
      <c r="E18" s="11">
        <f t="shared" si="1"/>
        <v>12500</v>
      </c>
      <c r="F18" s="11">
        <f t="shared" si="1"/>
        <v>175000</v>
      </c>
      <c r="G18" s="11">
        <f t="shared" si="1"/>
        <v>12500</v>
      </c>
      <c r="H18" s="11">
        <f t="shared" si="1"/>
        <v>175000</v>
      </c>
      <c r="I18" s="11">
        <f t="shared" si="1"/>
        <v>12500</v>
      </c>
      <c r="J18" s="11">
        <f t="shared" si="1"/>
        <v>175000</v>
      </c>
      <c r="K18" s="11">
        <f t="shared" si="1"/>
        <v>12500</v>
      </c>
      <c r="L18" s="11">
        <f t="shared" si="1"/>
        <v>175000</v>
      </c>
      <c r="M18" s="11">
        <f t="shared" si="1"/>
        <v>12500</v>
      </c>
      <c r="N18" s="11">
        <f t="shared" si="1"/>
        <v>175000</v>
      </c>
      <c r="O18" s="11">
        <f t="shared" si="1"/>
        <v>12500</v>
      </c>
      <c r="P18" s="11">
        <f t="shared" si="1"/>
        <v>175000</v>
      </c>
      <c r="Q18" s="11">
        <f t="shared" si="1"/>
        <v>12500</v>
      </c>
      <c r="R18" s="11">
        <f t="shared" si="1"/>
        <v>175000</v>
      </c>
      <c r="S18" s="11">
        <f t="shared" si="1"/>
        <v>12500</v>
      </c>
      <c r="T18" s="11">
        <f t="shared" si="1"/>
        <v>175000</v>
      </c>
      <c r="U18" s="11">
        <f t="shared" si="1"/>
        <v>12500</v>
      </c>
      <c r="V18" s="11">
        <f t="shared" si="1"/>
        <v>175000</v>
      </c>
      <c r="W18" s="11">
        <f t="shared" si="1"/>
        <v>12500</v>
      </c>
      <c r="X18" s="11">
        <f t="shared" si="1"/>
        <v>175000</v>
      </c>
      <c r="Y18" s="11">
        <f t="shared" si="1"/>
        <v>12500</v>
      </c>
      <c r="Z18" s="11">
        <f t="shared" si="1"/>
        <v>175000</v>
      </c>
      <c r="AA18" s="12">
        <f t="shared" si="1"/>
        <v>150000</v>
      </c>
      <c r="AB18" s="12">
        <f t="shared" si="1"/>
        <v>2100000</v>
      </c>
    </row>
    <row r="19" s="1" customFormat="1" ht="15"/>
    <row r="20" s="1" customFormat="1" ht="15.75">
      <c r="B20" s="4"/>
    </row>
    <row r="21" ht="15.75">
      <c r="B21" s="5"/>
    </row>
    <row r="22" ht="15.75">
      <c r="B22" s="5"/>
    </row>
  </sheetData>
  <sheetProtection/>
  <mergeCells count="17">
    <mergeCell ref="AA6:AB6"/>
    <mergeCell ref="O6:P6"/>
    <mergeCell ref="Q6:R6"/>
    <mergeCell ref="S6:T6"/>
    <mergeCell ref="U6:V6"/>
    <mergeCell ref="W6:X6"/>
    <mergeCell ref="Y6:Z6"/>
    <mergeCell ref="B3:AB3"/>
    <mergeCell ref="C5:F5"/>
    <mergeCell ref="A6:A7"/>
    <mergeCell ref="B6:B7"/>
    <mergeCell ref="C6:D6"/>
    <mergeCell ref="E6:F6"/>
    <mergeCell ref="G6:H6"/>
    <mergeCell ref="I6:J6"/>
    <mergeCell ref="K6:L6"/>
    <mergeCell ref="M6:N6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22"/>
  <sheetViews>
    <sheetView view="pageBreakPreview" zoomScale="90" zoomScaleSheetLayoutView="90" zoomScalePageLayoutView="0" workbookViewId="0" topLeftCell="A1">
      <selection activeCell="R29" sqref="R29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3" spans="2:28" ht="18">
      <c r="B3" s="192" t="s">
        <v>24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5" spans="2:6" ht="15.75">
      <c r="B5" s="6"/>
      <c r="C5" s="193"/>
      <c r="D5" s="193"/>
      <c r="E5" s="193"/>
      <c r="F5" s="193"/>
    </row>
    <row r="6" spans="1:28" ht="15" customHeight="1">
      <c r="A6" s="194" t="s">
        <v>13</v>
      </c>
      <c r="B6" s="194" t="s">
        <v>25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96" t="s">
        <v>18</v>
      </c>
      <c r="AB6" s="198"/>
    </row>
    <row r="7" spans="1:28" s="1" customFormat="1" ht="67.5" customHeight="1">
      <c r="A7" s="195"/>
      <c r="B7" s="195"/>
      <c r="C7" s="8" t="s">
        <v>20</v>
      </c>
      <c r="D7" s="8" t="s">
        <v>14</v>
      </c>
      <c r="E7" s="8" t="s">
        <v>20</v>
      </c>
      <c r="F7" s="8" t="s">
        <v>14</v>
      </c>
      <c r="G7" s="8" t="s">
        <v>20</v>
      </c>
      <c r="H7" s="8" t="s">
        <v>14</v>
      </c>
      <c r="I7" s="8" t="s">
        <v>20</v>
      </c>
      <c r="J7" s="8" t="s">
        <v>14</v>
      </c>
      <c r="K7" s="8" t="s">
        <v>20</v>
      </c>
      <c r="L7" s="8" t="s">
        <v>14</v>
      </c>
      <c r="M7" s="8" t="s">
        <v>20</v>
      </c>
      <c r="N7" s="8" t="s">
        <v>14</v>
      </c>
      <c r="O7" s="8" t="s">
        <v>20</v>
      </c>
      <c r="P7" s="8" t="s">
        <v>14</v>
      </c>
      <c r="Q7" s="8" t="s">
        <v>20</v>
      </c>
      <c r="R7" s="8" t="s">
        <v>14</v>
      </c>
      <c r="S7" s="8" t="s">
        <v>20</v>
      </c>
      <c r="T7" s="8" t="s">
        <v>14</v>
      </c>
      <c r="U7" s="8" t="s">
        <v>20</v>
      </c>
      <c r="V7" s="8" t="s">
        <v>14</v>
      </c>
      <c r="W7" s="8" t="s">
        <v>20</v>
      </c>
      <c r="X7" s="8" t="s">
        <v>14</v>
      </c>
      <c r="Y7" s="8" t="s">
        <v>20</v>
      </c>
      <c r="Z7" s="8" t="s">
        <v>14</v>
      </c>
      <c r="AA7" s="8" t="s">
        <v>22</v>
      </c>
      <c r="AB7" s="8" t="s">
        <v>17</v>
      </c>
    </row>
    <row r="8" spans="1:28" s="1" customFormat="1" ht="21.75" customHeight="1">
      <c r="A8" s="9">
        <v>1</v>
      </c>
      <c r="B8" s="13"/>
      <c r="C8" s="11">
        <v>12500</v>
      </c>
      <c r="D8" s="11">
        <v>175000</v>
      </c>
      <c r="E8" s="11">
        <v>12500</v>
      </c>
      <c r="F8" s="11">
        <v>175000</v>
      </c>
      <c r="G8" s="11">
        <v>12500</v>
      </c>
      <c r="H8" s="11">
        <v>175000</v>
      </c>
      <c r="I8" s="11">
        <v>12500</v>
      </c>
      <c r="J8" s="11">
        <v>175000</v>
      </c>
      <c r="K8" s="11">
        <v>12500</v>
      </c>
      <c r="L8" s="11">
        <v>175000</v>
      </c>
      <c r="M8" s="11">
        <v>12500</v>
      </c>
      <c r="N8" s="11">
        <v>175000</v>
      </c>
      <c r="O8" s="11">
        <v>12500</v>
      </c>
      <c r="P8" s="11">
        <v>175000</v>
      </c>
      <c r="Q8" s="11">
        <v>12500</v>
      </c>
      <c r="R8" s="11">
        <v>175000</v>
      </c>
      <c r="S8" s="11">
        <v>12500</v>
      </c>
      <c r="T8" s="11">
        <v>175000</v>
      </c>
      <c r="U8" s="11">
        <v>12500</v>
      </c>
      <c r="V8" s="11">
        <v>175000</v>
      </c>
      <c r="W8" s="11">
        <v>12500</v>
      </c>
      <c r="X8" s="11">
        <v>175000</v>
      </c>
      <c r="Y8" s="11">
        <v>12500</v>
      </c>
      <c r="Z8" s="11">
        <v>175000</v>
      </c>
      <c r="AA8" s="12">
        <f>+C8+E8+G8+I8+K8+M8+O8+Q8+S8+U8+W8+Y8</f>
        <v>150000</v>
      </c>
      <c r="AB8" s="12">
        <f>+D8+F8+H8+J8+L8+N8+P8+R8+T8+V8+X8+Z8</f>
        <v>2100000</v>
      </c>
    </row>
    <row r="9" spans="1:28" s="1" customFormat="1" ht="21.75" customHeight="1">
      <c r="A9" s="9">
        <v>2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aca="true" t="shared" si="0" ref="AA9:AB17">+C9+E9+G9+I9+K9+M9+O9+Q9+S9+U9+W9+Y9</f>
        <v>0</v>
      </c>
      <c r="AB9" s="10">
        <f t="shared" si="0"/>
        <v>0</v>
      </c>
    </row>
    <row r="10" spans="1:28" s="1" customFormat="1" ht="21.75" customHeight="1">
      <c r="A10" s="9">
        <v>3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0"/>
        <v>0</v>
      </c>
    </row>
    <row r="11" spans="1:28" s="1" customFormat="1" ht="21.75" customHeight="1">
      <c r="A11" s="9">
        <v>4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0"/>
        <v>0</v>
      </c>
    </row>
    <row r="12" spans="1:28" s="1" customFormat="1" ht="21.75" customHeight="1">
      <c r="A12" s="9">
        <v>5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0"/>
        <v>0</v>
      </c>
    </row>
    <row r="13" spans="1:28" s="1" customFormat="1" ht="21.75" customHeight="1">
      <c r="A13" s="9">
        <v>6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0"/>
        <v>0</v>
      </c>
    </row>
    <row r="14" spans="1:28" s="1" customFormat="1" ht="21.75" customHeight="1">
      <c r="A14" s="9">
        <v>7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0"/>
        <v>0</v>
      </c>
    </row>
    <row r="15" spans="1:28" s="1" customFormat="1" ht="21.75" customHeight="1">
      <c r="A15" s="9">
        <v>8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0"/>
        <v>0</v>
      </c>
    </row>
    <row r="16" spans="1:28" s="1" customFormat="1" ht="21.75" customHeight="1">
      <c r="A16" s="9">
        <v>9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0"/>
        <v>0</v>
      </c>
    </row>
    <row r="17" spans="1:28" s="1" customFormat="1" ht="21.75" customHeight="1">
      <c r="A17" s="9">
        <v>10</v>
      </c>
      <c r="B17" s="2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3"/>
      <c r="S17" s="7"/>
      <c r="T17" s="3"/>
      <c r="U17" s="7"/>
      <c r="V17" s="3"/>
      <c r="W17" s="7"/>
      <c r="X17" s="3"/>
      <c r="Y17" s="7"/>
      <c r="Z17" s="3"/>
      <c r="AA17" s="10">
        <f t="shared" si="0"/>
        <v>0</v>
      </c>
      <c r="AB17" s="10">
        <f t="shared" si="0"/>
        <v>0</v>
      </c>
    </row>
    <row r="18" spans="1:28" s="1" customFormat="1" ht="21.75" customHeight="1">
      <c r="A18" s="2"/>
      <c r="B18" s="14" t="s">
        <v>12</v>
      </c>
      <c r="C18" s="11">
        <f aca="true" t="shared" si="1" ref="C18:AB18">SUM(C8:C17)</f>
        <v>12500</v>
      </c>
      <c r="D18" s="11">
        <f t="shared" si="1"/>
        <v>175000</v>
      </c>
      <c r="E18" s="11">
        <f t="shared" si="1"/>
        <v>12500</v>
      </c>
      <c r="F18" s="11">
        <f t="shared" si="1"/>
        <v>175000</v>
      </c>
      <c r="G18" s="11">
        <f t="shared" si="1"/>
        <v>12500</v>
      </c>
      <c r="H18" s="11">
        <f t="shared" si="1"/>
        <v>175000</v>
      </c>
      <c r="I18" s="11">
        <f t="shared" si="1"/>
        <v>12500</v>
      </c>
      <c r="J18" s="11">
        <f t="shared" si="1"/>
        <v>175000</v>
      </c>
      <c r="K18" s="11">
        <f t="shared" si="1"/>
        <v>12500</v>
      </c>
      <c r="L18" s="11">
        <f t="shared" si="1"/>
        <v>175000</v>
      </c>
      <c r="M18" s="11">
        <f t="shared" si="1"/>
        <v>12500</v>
      </c>
      <c r="N18" s="11">
        <f t="shared" si="1"/>
        <v>175000</v>
      </c>
      <c r="O18" s="11">
        <f t="shared" si="1"/>
        <v>12500</v>
      </c>
      <c r="P18" s="11">
        <f t="shared" si="1"/>
        <v>175000</v>
      </c>
      <c r="Q18" s="11">
        <f t="shared" si="1"/>
        <v>12500</v>
      </c>
      <c r="R18" s="11">
        <f t="shared" si="1"/>
        <v>175000</v>
      </c>
      <c r="S18" s="11">
        <f t="shared" si="1"/>
        <v>12500</v>
      </c>
      <c r="T18" s="11">
        <f t="shared" si="1"/>
        <v>175000</v>
      </c>
      <c r="U18" s="11">
        <f t="shared" si="1"/>
        <v>12500</v>
      </c>
      <c r="V18" s="11">
        <f t="shared" si="1"/>
        <v>175000</v>
      </c>
      <c r="W18" s="11">
        <f t="shared" si="1"/>
        <v>12500</v>
      </c>
      <c r="X18" s="11">
        <f t="shared" si="1"/>
        <v>175000</v>
      </c>
      <c r="Y18" s="11">
        <f t="shared" si="1"/>
        <v>12500</v>
      </c>
      <c r="Z18" s="11">
        <f t="shared" si="1"/>
        <v>175000</v>
      </c>
      <c r="AA18" s="12">
        <f t="shared" si="1"/>
        <v>150000</v>
      </c>
      <c r="AB18" s="12">
        <f t="shared" si="1"/>
        <v>2100000</v>
      </c>
    </row>
    <row r="19" s="1" customFormat="1" ht="15"/>
    <row r="20" s="1" customFormat="1" ht="15.75">
      <c r="B20" s="4"/>
    </row>
    <row r="21" ht="15.75">
      <c r="B21" s="5"/>
    </row>
    <row r="22" ht="15.75">
      <c r="B22" s="5"/>
    </row>
  </sheetData>
  <sheetProtection/>
  <mergeCells count="17">
    <mergeCell ref="AA6:AB6"/>
    <mergeCell ref="O6:P6"/>
    <mergeCell ref="Q6:R6"/>
    <mergeCell ref="S6:T6"/>
    <mergeCell ref="U6:V6"/>
    <mergeCell ref="W6:X6"/>
    <mergeCell ref="Y6:Z6"/>
    <mergeCell ref="B3:AB3"/>
    <mergeCell ref="C5:F5"/>
    <mergeCell ref="A6:A7"/>
    <mergeCell ref="B6:B7"/>
    <mergeCell ref="C6:D6"/>
    <mergeCell ref="E6:F6"/>
    <mergeCell ref="G6:H6"/>
    <mergeCell ref="I6:J6"/>
    <mergeCell ref="K6:L6"/>
    <mergeCell ref="M6:N6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2"/>
  <sheetViews>
    <sheetView view="pageBreakPreview" zoomScale="90" zoomScaleSheetLayoutView="90" zoomScalePageLayoutView="0" workbookViewId="0" topLeftCell="A1">
      <selection activeCell="N21" sqref="N21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3" spans="2:28" ht="18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5" spans="2:6" ht="15.75">
      <c r="B5" s="6"/>
      <c r="C5" s="193"/>
      <c r="D5" s="193"/>
      <c r="E5" s="193"/>
      <c r="F5" s="193"/>
    </row>
    <row r="6" spans="1:28" ht="15" customHeight="1">
      <c r="A6" s="194" t="s">
        <v>13</v>
      </c>
      <c r="B6" s="194" t="s">
        <v>25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96" t="s">
        <v>18</v>
      </c>
      <c r="AB6" s="198"/>
    </row>
    <row r="7" spans="1:28" s="1" customFormat="1" ht="67.5" customHeight="1">
      <c r="A7" s="195"/>
      <c r="B7" s="195"/>
      <c r="C7" s="8" t="s">
        <v>28</v>
      </c>
      <c r="D7" s="8" t="s">
        <v>14</v>
      </c>
      <c r="E7" s="8" t="s">
        <v>28</v>
      </c>
      <c r="F7" s="8" t="s">
        <v>14</v>
      </c>
      <c r="G7" s="8" t="s">
        <v>28</v>
      </c>
      <c r="H7" s="8" t="s">
        <v>14</v>
      </c>
      <c r="I7" s="8" t="s">
        <v>28</v>
      </c>
      <c r="J7" s="8" t="s">
        <v>14</v>
      </c>
      <c r="K7" s="8" t="s">
        <v>28</v>
      </c>
      <c r="L7" s="8" t="s">
        <v>14</v>
      </c>
      <c r="M7" s="8" t="s">
        <v>28</v>
      </c>
      <c r="N7" s="8" t="s">
        <v>14</v>
      </c>
      <c r="O7" s="8" t="s">
        <v>28</v>
      </c>
      <c r="P7" s="8" t="s">
        <v>14</v>
      </c>
      <c r="Q7" s="8" t="s">
        <v>28</v>
      </c>
      <c r="R7" s="8" t="s">
        <v>14</v>
      </c>
      <c r="S7" s="8" t="s">
        <v>28</v>
      </c>
      <c r="T7" s="8" t="s">
        <v>14</v>
      </c>
      <c r="U7" s="8" t="s">
        <v>28</v>
      </c>
      <c r="V7" s="8" t="s">
        <v>14</v>
      </c>
      <c r="W7" s="8" t="s">
        <v>28</v>
      </c>
      <c r="X7" s="8" t="s">
        <v>14</v>
      </c>
      <c r="Y7" s="8" t="s">
        <v>28</v>
      </c>
      <c r="Z7" s="8" t="s">
        <v>14</v>
      </c>
      <c r="AA7" s="8" t="s">
        <v>29</v>
      </c>
      <c r="AB7" s="8" t="s">
        <v>17</v>
      </c>
    </row>
    <row r="8" spans="1:28" s="1" customFormat="1" ht="21.75" customHeight="1">
      <c r="A8" s="9">
        <v>1</v>
      </c>
      <c r="B8" s="13"/>
      <c r="C8" s="11">
        <v>12500</v>
      </c>
      <c r="D8" s="11">
        <v>175000</v>
      </c>
      <c r="E8" s="11">
        <v>12500</v>
      </c>
      <c r="F8" s="11">
        <v>175000</v>
      </c>
      <c r="G8" s="11">
        <v>12500</v>
      </c>
      <c r="H8" s="11">
        <v>175000</v>
      </c>
      <c r="I8" s="11">
        <v>12500</v>
      </c>
      <c r="J8" s="11">
        <v>175000</v>
      </c>
      <c r="K8" s="11">
        <v>12500</v>
      </c>
      <c r="L8" s="11">
        <v>175000</v>
      </c>
      <c r="M8" s="11">
        <v>12500</v>
      </c>
      <c r="N8" s="11">
        <v>175000</v>
      </c>
      <c r="O8" s="11">
        <v>12500</v>
      </c>
      <c r="P8" s="11">
        <v>175000</v>
      </c>
      <c r="Q8" s="11">
        <v>12500</v>
      </c>
      <c r="R8" s="11">
        <v>175000</v>
      </c>
      <c r="S8" s="11">
        <v>12500</v>
      </c>
      <c r="T8" s="11">
        <v>175000</v>
      </c>
      <c r="U8" s="11">
        <v>12500</v>
      </c>
      <c r="V8" s="11">
        <v>175000</v>
      </c>
      <c r="W8" s="11">
        <v>12500</v>
      </c>
      <c r="X8" s="11">
        <v>175000</v>
      </c>
      <c r="Y8" s="11">
        <v>12500</v>
      </c>
      <c r="Z8" s="11">
        <v>175000</v>
      </c>
      <c r="AA8" s="12">
        <f>+C8+E8+G8+I8+K8+M8+O8+Q8+S8+U8+W8+Y8</f>
        <v>150000</v>
      </c>
      <c r="AB8" s="12">
        <f>+D8+F8+H8+J8+L8+N8+P8+R8+T8+V8+X8+Z8</f>
        <v>2100000</v>
      </c>
    </row>
    <row r="9" spans="1:28" s="1" customFormat="1" ht="21.75" customHeight="1">
      <c r="A9" s="9">
        <v>2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aca="true" t="shared" si="0" ref="AA9:AB17">+C9+E9+G9+I9+K9+M9+O9+Q9+S9+U9+W9+Y9</f>
        <v>0</v>
      </c>
      <c r="AB9" s="10">
        <f t="shared" si="0"/>
        <v>0</v>
      </c>
    </row>
    <row r="10" spans="1:28" s="1" customFormat="1" ht="21.75" customHeight="1">
      <c r="A10" s="9">
        <v>3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0"/>
        <v>0</v>
      </c>
    </row>
    <row r="11" spans="1:28" s="1" customFormat="1" ht="21.75" customHeight="1">
      <c r="A11" s="9">
        <v>4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0"/>
        <v>0</v>
      </c>
    </row>
    <row r="12" spans="1:28" s="1" customFormat="1" ht="21.75" customHeight="1">
      <c r="A12" s="9">
        <v>5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0"/>
        <v>0</v>
      </c>
    </row>
    <row r="13" spans="1:28" s="1" customFormat="1" ht="21.75" customHeight="1">
      <c r="A13" s="9">
        <v>6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0"/>
        <v>0</v>
      </c>
    </row>
    <row r="14" spans="1:28" s="1" customFormat="1" ht="21.75" customHeight="1">
      <c r="A14" s="9">
        <v>7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0"/>
        <v>0</v>
      </c>
    </row>
    <row r="15" spans="1:28" s="1" customFormat="1" ht="21.75" customHeight="1">
      <c r="A15" s="9">
        <v>8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0"/>
        <v>0</v>
      </c>
    </row>
    <row r="16" spans="1:28" s="1" customFormat="1" ht="21.75" customHeight="1">
      <c r="A16" s="9">
        <v>9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0"/>
        <v>0</v>
      </c>
    </row>
    <row r="17" spans="1:28" s="1" customFormat="1" ht="21.75" customHeight="1">
      <c r="A17" s="9">
        <v>10</v>
      </c>
      <c r="B17" s="2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3"/>
      <c r="S17" s="7"/>
      <c r="T17" s="3"/>
      <c r="U17" s="7"/>
      <c r="V17" s="3"/>
      <c r="W17" s="7"/>
      <c r="X17" s="3"/>
      <c r="Y17" s="7"/>
      <c r="Z17" s="3"/>
      <c r="AA17" s="10">
        <f t="shared" si="0"/>
        <v>0</v>
      </c>
      <c r="AB17" s="10">
        <f t="shared" si="0"/>
        <v>0</v>
      </c>
    </row>
    <row r="18" spans="1:28" s="1" customFormat="1" ht="21.75" customHeight="1">
      <c r="A18" s="2"/>
      <c r="B18" s="14" t="s">
        <v>12</v>
      </c>
      <c r="C18" s="11">
        <f aca="true" t="shared" si="1" ref="C18:AB18">SUM(C8:C17)</f>
        <v>12500</v>
      </c>
      <c r="D18" s="11">
        <f t="shared" si="1"/>
        <v>175000</v>
      </c>
      <c r="E18" s="11">
        <f t="shared" si="1"/>
        <v>12500</v>
      </c>
      <c r="F18" s="11">
        <f t="shared" si="1"/>
        <v>175000</v>
      </c>
      <c r="G18" s="11">
        <f t="shared" si="1"/>
        <v>12500</v>
      </c>
      <c r="H18" s="11">
        <f t="shared" si="1"/>
        <v>175000</v>
      </c>
      <c r="I18" s="11">
        <f t="shared" si="1"/>
        <v>12500</v>
      </c>
      <c r="J18" s="11">
        <f t="shared" si="1"/>
        <v>175000</v>
      </c>
      <c r="K18" s="11">
        <f t="shared" si="1"/>
        <v>12500</v>
      </c>
      <c r="L18" s="11">
        <f t="shared" si="1"/>
        <v>175000</v>
      </c>
      <c r="M18" s="11">
        <f t="shared" si="1"/>
        <v>12500</v>
      </c>
      <c r="N18" s="11">
        <f t="shared" si="1"/>
        <v>175000</v>
      </c>
      <c r="O18" s="11">
        <f t="shared" si="1"/>
        <v>12500</v>
      </c>
      <c r="P18" s="11">
        <f t="shared" si="1"/>
        <v>175000</v>
      </c>
      <c r="Q18" s="11">
        <f t="shared" si="1"/>
        <v>12500</v>
      </c>
      <c r="R18" s="11">
        <f t="shared" si="1"/>
        <v>175000</v>
      </c>
      <c r="S18" s="11">
        <f t="shared" si="1"/>
        <v>12500</v>
      </c>
      <c r="T18" s="11">
        <f t="shared" si="1"/>
        <v>175000</v>
      </c>
      <c r="U18" s="11">
        <f t="shared" si="1"/>
        <v>12500</v>
      </c>
      <c r="V18" s="11">
        <f t="shared" si="1"/>
        <v>175000</v>
      </c>
      <c r="W18" s="11">
        <f t="shared" si="1"/>
        <v>12500</v>
      </c>
      <c r="X18" s="11">
        <f t="shared" si="1"/>
        <v>175000</v>
      </c>
      <c r="Y18" s="11">
        <f t="shared" si="1"/>
        <v>12500</v>
      </c>
      <c r="Z18" s="11">
        <f t="shared" si="1"/>
        <v>175000</v>
      </c>
      <c r="AA18" s="12">
        <f t="shared" si="1"/>
        <v>150000</v>
      </c>
      <c r="AB18" s="12">
        <f t="shared" si="1"/>
        <v>2100000</v>
      </c>
    </row>
    <row r="19" s="1" customFormat="1" ht="15"/>
    <row r="20" s="1" customFormat="1" ht="15.75">
      <c r="B20" s="4"/>
    </row>
    <row r="21" ht="15.75">
      <c r="B21" s="5"/>
    </row>
    <row r="22" ht="15.75">
      <c r="B22" s="5"/>
    </row>
  </sheetData>
  <sheetProtection/>
  <mergeCells count="17">
    <mergeCell ref="AA6:AB6"/>
    <mergeCell ref="O6:P6"/>
    <mergeCell ref="Q6:R6"/>
    <mergeCell ref="S6:T6"/>
    <mergeCell ref="U6:V6"/>
    <mergeCell ref="W6:X6"/>
    <mergeCell ref="Y6:Z6"/>
    <mergeCell ref="B3:AB3"/>
    <mergeCell ref="C5:F5"/>
    <mergeCell ref="A6:A7"/>
    <mergeCell ref="B6:B7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2"/>
  <sheetViews>
    <sheetView view="pageBreakPreview" zoomScale="90" zoomScaleSheetLayoutView="90" zoomScalePageLayoutView="0" workbookViewId="0" topLeftCell="A1">
      <selection activeCell="H11" sqref="H11"/>
    </sheetView>
  </sheetViews>
  <sheetFormatPr defaultColWidth="9.00390625" defaultRowHeight="12.75"/>
  <cols>
    <col min="1" max="1" width="7.625" style="0" customWidth="1"/>
    <col min="2" max="2" width="32.625" style="0" customWidth="1"/>
    <col min="3" max="3" width="8.875" style="0" customWidth="1"/>
    <col min="4" max="4" width="11.25390625" style="0" customWidth="1"/>
    <col min="5" max="5" width="8.875" style="0" customWidth="1"/>
    <col min="6" max="6" width="9.875" style="0" customWidth="1"/>
    <col min="7" max="7" width="8.875" style="0" customWidth="1"/>
    <col min="8" max="8" width="9.875" style="0" customWidth="1"/>
    <col min="9" max="9" width="8.875" style="0" customWidth="1"/>
    <col min="10" max="10" width="9.875" style="0" customWidth="1"/>
    <col min="11" max="11" width="8.875" style="0" customWidth="1"/>
    <col min="12" max="12" width="9.875" style="0" customWidth="1"/>
    <col min="13" max="13" width="8.875" style="0" customWidth="1"/>
    <col min="14" max="14" width="9.875" style="0" customWidth="1"/>
    <col min="15" max="15" width="8.875" style="0" customWidth="1"/>
    <col min="16" max="16" width="9.875" style="0" customWidth="1"/>
    <col min="17" max="17" width="8.875" style="0" customWidth="1"/>
    <col min="18" max="18" width="9.875" style="0" customWidth="1"/>
    <col min="19" max="19" width="8.875" style="0" customWidth="1"/>
    <col min="20" max="20" width="9.875" style="0" customWidth="1"/>
    <col min="21" max="21" width="8.875" style="0" customWidth="1"/>
    <col min="22" max="22" width="9.875" style="0" customWidth="1"/>
    <col min="23" max="23" width="8.875" style="0" customWidth="1"/>
    <col min="24" max="24" width="9.875" style="0" customWidth="1"/>
    <col min="25" max="25" width="8.875" style="0" customWidth="1"/>
    <col min="26" max="26" width="9.875" style="0" customWidth="1"/>
    <col min="27" max="27" width="11.00390625" style="0" customWidth="1"/>
    <col min="28" max="28" width="11.625" style="0" customWidth="1"/>
  </cols>
  <sheetData>
    <row r="3" spans="2:28" ht="18">
      <c r="B3" s="192" t="s">
        <v>27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</row>
    <row r="5" spans="2:6" ht="15.75">
      <c r="B5" s="6"/>
      <c r="C5" s="193"/>
      <c r="D5" s="193"/>
      <c r="E5" s="193"/>
      <c r="F5" s="193"/>
    </row>
    <row r="6" spans="1:28" ht="15" customHeight="1">
      <c r="A6" s="194" t="s">
        <v>13</v>
      </c>
      <c r="B6" s="194" t="s">
        <v>25</v>
      </c>
      <c r="C6" s="196" t="s">
        <v>0</v>
      </c>
      <c r="D6" s="197"/>
      <c r="E6" s="196" t="s">
        <v>1</v>
      </c>
      <c r="F6" s="197"/>
      <c r="G6" s="196" t="s">
        <v>2</v>
      </c>
      <c r="H6" s="197"/>
      <c r="I6" s="196" t="s">
        <v>3</v>
      </c>
      <c r="J6" s="197"/>
      <c r="K6" s="196" t="s">
        <v>4</v>
      </c>
      <c r="L6" s="197"/>
      <c r="M6" s="196" t="s">
        <v>5</v>
      </c>
      <c r="N6" s="197"/>
      <c r="O6" s="196" t="s">
        <v>6</v>
      </c>
      <c r="P6" s="197"/>
      <c r="Q6" s="196" t="s">
        <v>7</v>
      </c>
      <c r="R6" s="197"/>
      <c r="S6" s="196" t="s">
        <v>8</v>
      </c>
      <c r="T6" s="197"/>
      <c r="U6" s="196" t="s">
        <v>9</v>
      </c>
      <c r="V6" s="197"/>
      <c r="W6" s="196" t="s">
        <v>10</v>
      </c>
      <c r="X6" s="197"/>
      <c r="Y6" s="196" t="s">
        <v>11</v>
      </c>
      <c r="Z6" s="197"/>
      <c r="AA6" s="196" t="s">
        <v>18</v>
      </c>
      <c r="AB6" s="198"/>
    </row>
    <row r="7" spans="1:28" s="1" customFormat="1" ht="67.5" customHeight="1">
      <c r="A7" s="195"/>
      <c r="B7" s="195"/>
      <c r="C7" s="8" t="s">
        <v>28</v>
      </c>
      <c r="D7" s="8" t="s">
        <v>14</v>
      </c>
      <c r="E7" s="8" t="s">
        <v>28</v>
      </c>
      <c r="F7" s="8" t="s">
        <v>14</v>
      </c>
      <c r="G7" s="8" t="s">
        <v>28</v>
      </c>
      <c r="H7" s="8" t="s">
        <v>14</v>
      </c>
      <c r="I7" s="8" t="s">
        <v>28</v>
      </c>
      <c r="J7" s="8" t="s">
        <v>14</v>
      </c>
      <c r="K7" s="8" t="s">
        <v>28</v>
      </c>
      <c r="L7" s="8" t="s">
        <v>14</v>
      </c>
      <c r="M7" s="8" t="s">
        <v>28</v>
      </c>
      <c r="N7" s="8" t="s">
        <v>14</v>
      </c>
      <c r="O7" s="8" t="s">
        <v>28</v>
      </c>
      <c r="P7" s="8" t="s">
        <v>14</v>
      </c>
      <c r="Q7" s="8" t="s">
        <v>28</v>
      </c>
      <c r="R7" s="8" t="s">
        <v>14</v>
      </c>
      <c r="S7" s="8" t="s">
        <v>28</v>
      </c>
      <c r="T7" s="8" t="s">
        <v>14</v>
      </c>
      <c r="U7" s="8" t="s">
        <v>28</v>
      </c>
      <c r="V7" s="8" t="s">
        <v>14</v>
      </c>
      <c r="W7" s="8" t="s">
        <v>28</v>
      </c>
      <c r="X7" s="8" t="s">
        <v>14</v>
      </c>
      <c r="Y7" s="8" t="s">
        <v>28</v>
      </c>
      <c r="Z7" s="8" t="s">
        <v>14</v>
      </c>
      <c r="AA7" s="8" t="s">
        <v>29</v>
      </c>
      <c r="AB7" s="8" t="s">
        <v>17</v>
      </c>
    </row>
    <row r="8" spans="1:28" s="1" customFormat="1" ht="21.75" customHeight="1">
      <c r="A8" s="9">
        <v>1</v>
      </c>
      <c r="B8" s="13"/>
      <c r="C8" s="11">
        <v>12500</v>
      </c>
      <c r="D8" s="11">
        <v>175000</v>
      </c>
      <c r="E8" s="11">
        <v>12500</v>
      </c>
      <c r="F8" s="11">
        <v>175000</v>
      </c>
      <c r="G8" s="11">
        <v>12500</v>
      </c>
      <c r="H8" s="11">
        <v>175000</v>
      </c>
      <c r="I8" s="11">
        <v>12500</v>
      </c>
      <c r="J8" s="11">
        <v>175000</v>
      </c>
      <c r="K8" s="11">
        <v>12500</v>
      </c>
      <c r="L8" s="11">
        <v>175000</v>
      </c>
      <c r="M8" s="11">
        <v>12500</v>
      </c>
      <c r="N8" s="11">
        <v>175000</v>
      </c>
      <c r="O8" s="11">
        <v>12500</v>
      </c>
      <c r="P8" s="11">
        <v>175000</v>
      </c>
      <c r="Q8" s="11">
        <v>12500</v>
      </c>
      <c r="R8" s="11">
        <v>175000</v>
      </c>
      <c r="S8" s="11">
        <v>12500</v>
      </c>
      <c r="T8" s="11">
        <v>175000</v>
      </c>
      <c r="U8" s="11">
        <v>12500</v>
      </c>
      <c r="V8" s="11">
        <v>175000</v>
      </c>
      <c r="W8" s="11">
        <v>12500</v>
      </c>
      <c r="X8" s="11">
        <v>175000</v>
      </c>
      <c r="Y8" s="11">
        <v>12500</v>
      </c>
      <c r="Z8" s="11">
        <v>175000</v>
      </c>
      <c r="AA8" s="12">
        <f>+C8+E8+G8+I8+K8+M8+O8+Q8+S8+U8+W8+Y8</f>
        <v>150000</v>
      </c>
      <c r="AB8" s="12">
        <f>+D8+F8+H8+J8+L8+N8+P8+R8+T8+V8+X8+Z8</f>
        <v>2100000</v>
      </c>
    </row>
    <row r="9" spans="1:28" s="1" customFormat="1" ht="21.75" customHeight="1">
      <c r="A9" s="9">
        <v>2</v>
      </c>
      <c r="B9" s="2"/>
      <c r="C9" s="7"/>
      <c r="D9" s="3"/>
      <c r="E9" s="7"/>
      <c r="F9" s="3"/>
      <c r="G9" s="7"/>
      <c r="H9" s="3"/>
      <c r="I9" s="7"/>
      <c r="J9" s="3"/>
      <c r="K9" s="7"/>
      <c r="L9" s="3"/>
      <c r="M9" s="7"/>
      <c r="N9" s="3"/>
      <c r="O9" s="7"/>
      <c r="P9" s="3"/>
      <c r="Q9" s="7"/>
      <c r="R9" s="3"/>
      <c r="S9" s="7"/>
      <c r="T9" s="3"/>
      <c r="U9" s="7"/>
      <c r="V9" s="3"/>
      <c r="W9" s="7"/>
      <c r="X9" s="3"/>
      <c r="Y9" s="7"/>
      <c r="Z9" s="3"/>
      <c r="AA9" s="10">
        <f aca="true" t="shared" si="0" ref="AA9:AB17">+C9+E9+G9+I9+K9+M9+O9+Q9+S9+U9+W9+Y9</f>
        <v>0</v>
      </c>
      <c r="AB9" s="10">
        <f t="shared" si="0"/>
        <v>0</v>
      </c>
    </row>
    <row r="10" spans="1:28" s="1" customFormat="1" ht="21.75" customHeight="1">
      <c r="A10" s="9">
        <v>3</v>
      </c>
      <c r="B10" s="2"/>
      <c r="C10" s="7"/>
      <c r="D10" s="3"/>
      <c r="E10" s="7"/>
      <c r="F10" s="3"/>
      <c r="G10" s="7"/>
      <c r="H10" s="3"/>
      <c r="I10" s="7"/>
      <c r="J10" s="3"/>
      <c r="K10" s="7"/>
      <c r="L10" s="3"/>
      <c r="M10" s="7"/>
      <c r="N10" s="3"/>
      <c r="O10" s="7"/>
      <c r="P10" s="3"/>
      <c r="Q10" s="7"/>
      <c r="R10" s="3"/>
      <c r="S10" s="7"/>
      <c r="T10" s="3"/>
      <c r="U10" s="7"/>
      <c r="V10" s="3"/>
      <c r="W10" s="7"/>
      <c r="X10" s="3"/>
      <c r="Y10" s="7"/>
      <c r="Z10" s="3"/>
      <c r="AA10" s="10">
        <f t="shared" si="0"/>
        <v>0</v>
      </c>
      <c r="AB10" s="10">
        <f t="shared" si="0"/>
        <v>0</v>
      </c>
    </row>
    <row r="11" spans="1:28" s="1" customFormat="1" ht="21.75" customHeight="1">
      <c r="A11" s="9">
        <v>4</v>
      </c>
      <c r="B11" s="2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3"/>
      <c r="S11" s="7"/>
      <c r="T11" s="3"/>
      <c r="U11" s="7"/>
      <c r="V11" s="3"/>
      <c r="W11" s="7"/>
      <c r="X11" s="3"/>
      <c r="Y11" s="7"/>
      <c r="Z11" s="3"/>
      <c r="AA11" s="10">
        <f t="shared" si="0"/>
        <v>0</v>
      </c>
      <c r="AB11" s="10">
        <f t="shared" si="0"/>
        <v>0</v>
      </c>
    </row>
    <row r="12" spans="1:28" s="1" customFormat="1" ht="21.75" customHeight="1">
      <c r="A12" s="9">
        <v>5</v>
      </c>
      <c r="B12" s="2"/>
      <c r="C12" s="7"/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3"/>
      <c r="S12" s="7"/>
      <c r="T12" s="3"/>
      <c r="U12" s="7"/>
      <c r="V12" s="3"/>
      <c r="W12" s="7"/>
      <c r="X12" s="3"/>
      <c r="Y12" s="7"/>
      <c r="Z12" s="3"/>
      <c r="AA12" s="10">
        <f t="shared" si="0"/>
        <v>0</v>
      </c>
      <c r="AB12" s="10">
        <f t="shared" si="0"/>
        <v>0</v>
      </c>
    </row>
    <row r="13" spans="1:28" s="1" customFormat="1" ht="21.75" customHeight="1">
      <c r="A13" s="9">
        <v>6</v>
      </c>
      <c r="B13" s="2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3"/>
      <c r="S13" s="7"/>
      <c r="T13" s="3"/>
      <c r="U13" s="7"/>
      <c r="V13" s="3"/>
      <c r="W13" s="7"/>
      <c r="X13" s="3"/>
      <c r="Y13" s="7"/>
      <c r="Z13" s="3"/>
      <c r="AA13" s="10">
        <f t="shared" si="0"/>
        <v>0</v>
      </c>
      <c r="AB13" s="10">
        <f t="shared" si="0"/>
        <v>0</v>
      </c>
    </row>
    <row r="14" spans="1:28" s="1" customFormat="1" ht="21.75" customHeight="1">
      <c r="A14" s="9">
        <v>7</v>
      </c>
      <c r="B14" s="2"/>
      <c r="C14" s="7"/>
      <c r="D14" s="3"/>
      <c r="E14" s="7"/>
      <c r="F14" s="3"/>
      <c r="G14" s="7"/>
      <c r="H14" s="3"/>
      <c r="I14" s="7"/>
      <c r="J14" s="3"/>
      <c r="K14" s="7"/>
      <c r="L14" s="3"/>
      <c r="M14" s="7"/>
      <c r="N14" s="3"/>
      <c r="O14" s="7"/>
      <c r="P14" s="3"/>
      <c r="Q14" s="7"/>
      <c r="R14" s="3"/>
      <c r="S14" s="7"/>
      <c r="T14" s="3"/>
      <c r="U14" s="7"/>
      <c r="V14" s="3"/>
      <c r="W14" s="7"/>
      <c r="X14" s="3"/>
      <c r="Y14" s="7"/>
      <c r="Z14" s="3"/>
      <c r="AA14" s="10">
        <f t="shared" si="0"/>
        <v>0</v>
      </c>
      <c r="AB14" s="10">
        <f t="shared" si="0"/>
        <v>0</v>
      </c>
    </row>
    <row r="15" spans="1:28" s="1" customFormat="1" ht="21.75" customHeight="1">
      <c r="A15" s="9">
        <v>8</v>
      </c>
      <c r="B15" s="2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3"/>
      <c r="S15" s="7"/>
      <c r="T15" s="3"/>
      <c r="U15" s="7"/>
      <c r="V15" s="3"/>
      <c r="W15" s="7"/>
      <c r="X15" s="3"/>
      <c r="Y15" s="7"/>
      <c r="Z15" s="3"/>
      <c r="AA15" s="10">
        <f t="shared" si="0"/>
        <v>0</v>
      </c>
      <c r="AB15" s="10">
        <f t="shared" si="0"/>
        <v>0</v>
      </c>
    </row>
    <row r="16" spans="1:28" s="1" customFormat="1" ht="21.75" customHeight="1">
      <c r="A16" s="9">
        <v>9</v>
      </c>
      <c r="B16" s="2"/>
      <c r="C16" s="7"/>
      <c r="D16" s="3"/>
      <c r="E16" s="7"/>
      <c r="F16" s="3"/>
      <c r="G16" s="7"/>
      <c r="H16" s="3"/>
      <c r="I16" s="7"/>
      <c r="J16" s="3"/>
      <c r="K16" s="7"/>
      <c r="L16" s="3"/>
      <c r="M16" s="7"/>
      <c r="N16" s="3"/>
      <c r="O16" s="7"/>
      <c r="P16" s="3"/>
      <c r="Q16" s="7"/>
      <c r="R16" s="3"/>
      <c r="S16" s="7"/>
      <c r="T16" s="3"/>
      <c r="U16" s="7"/>
      <c r="V16" s="3"/>
      <c r="W16" s="7"/>
      <c r="X16" s="3"/>
      <c r="Y16" s="7"/>
      <c r="Z16" s="3"/>
      <c r="AA16" s="10">
        <f t="shared" si="0"/>
        <v>0</v>
      </c>
      <c r="AB16" s="10">
        <f t="shared" si="0"/>
        <v>0</v>
      </c>
    </row>
    <row r="17" spans="1:28" s="1" customFormat="1" ht="21.75" customHeight="1">
      <c r="A17" s="9">
        <v>10</v>
      </c>
      <c r="B17" s="2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3"/>
      <c r="S17" s="7"/>
      <c r="T17" s="3"/>
      <c r="U17" s="7"/>
      <c r="V17" s="3"/>
      <c r="W17" s="7"/>
      <c r="X17" s="3"/>
      <c r="Y17" s="7"/>
      <c r="Z17" s="3"/>
      <c r="AA17" s="10">
        <f t="shared" si="0"/>
        <v>0</v>
      </c>
      <c r="AB17" s="10">
        <f t="shared" si="0"/>
        <v>0</v>
      </c>
    </row>
    <row r="18" spans="1:28" s="1" customFormat="1" ht="21.75" customHeight="1">
      <c r="A18" s="2"/>
      <c r="B18" s="14" t="s">
        <v>12</v>
      </c>
      <c r="C18" s="11">
        <f aca="true" t="shared" si="1" ref="C18:AB18">SUM(C8:C17)</f>
        <v>12500</v>
      </c>
      <c r="D18" s="11">
        <f t="shared" si="1"/>
        <v>175000</v>
      </c>
      <c r="E18" s="11">
        <f t="shared" si="1"/>
        <v>12500</v>
      </c>
      <c r="F18" s="11">
        <f t="shared" si="1"/>
        <v>175000</v>
      </c>
      <c r="G18" s="11">
        <f t="shared" si="1"/>
        <v>12500</v>
      </c>
      <c r="H18" s="11">
        <f t="shared" si="1"/>
        <v>175000</v>
      </c>
      <c r="I18" s="11">
        <f t="shared" si="1"/>
        <v>12500</v>
      </c>
      <c r="J18" s="11">
        <f t="shared" si="1"/>
        <v>175000</v>
      </c>
      <c r="K18" s="11">
        <f t="shared" si="1"/>
        <v>12500</v>
      </c>
      <c r="L18" s="11">
        <f t="shared" si="1"/>
        <v>175000</v>
      </c>
      <c r="M18" s="11">
        <f t="shared" si="1"/>
        <v>12500</v>
      </c>
      <c r="N18" s="11">
        <f t="shared" si="1"/>
        <v>175000</v>
      </c>
      <c r="O18" s="11">
        <f t="shared" si="1"/>
        <v>12500</v>
      </c>
      <c r="P18" s="11">
        <f t="shared" si="1"/>
        <v>175000</v>
      </c>
      <c r="Q18" s="11">
        <f t="shared" si="1"/>
        <v>12500</v>
      </c>
      <c r="R18" s="11">
        <f t="shared" si="1"/>
        <v>175000</v>
      </c>
      <c r="S18" s="11">
        <f t="shared" si="1"/>
        <v>12500</v>
      </c>
      <c r="T18" s="11">
        <f t="shared" si="1"/>
        <v>175000</v>
      </c>
      <c r="U18" s="11">
        <f t="shared" si="1"/>
        <v>12500</v>
      </c>
      <c r="V18" s="11">
        <f t="shared" si="1"/>
        <v>175000</v>
      </c>
      <c r="W18" s="11">
        <f t="shared" si="1"/>
        <v>12500</v>
      </c>
      <c r="X18" s="11">
        <f t="shared" si="1"/>
        <v>175000</v>
      </c>
      <c r="Y18" s="11">
        <f t="shared" si="1"/>
        <v>12500</v>
      </c>
      <c r="Z18" s="11">
        <f t="shared" si="1"/>
        <v>175000</v>
      </c>
      <c r="AA18" s="12">
        <f t="shared" si="1"/>
        <v>150000</v>
      </c>
      <c r="AB18" s="12">
        <f t="shared" si="1"/>
        <v>2100000</v>
      </c>
    </row>
    <row r="19" s="1" customFormat="1" ht="15"/>
    <row r="20" s="1" customFormat="1" ht="15.75">
      <c r="B20" s="4"/>
    </row>
    <row r="21" ht="15.75">
      <c r="B21" s="5"/>
    </row>
    <row r="22" ht="15.75">
      <c r="B22" s="5"/>
    </row>
  </sheetData>
  <sheetProtection/>
  <mergeCells count="17">
    <mergeCell ref="AA6:AB6"/>
    <mergeCell ref="O6:P6"/>
    <mergeCell ref="Q6:R6"/>
    <mergeCell ref="S6:T6"/>
    <mergeCell ref="U6:V6"/>
    <mergeCell ref="W6:X6"/>
    <mergeCell ref="Y6:Z6"/>
    <mergeCell ref="B3:AB3"/>
    <mergeCell ref="C5:F5"/>
    <mergeCell ref="A6:A7"/>
    <mergeCell ref="B6:B7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portrait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view="pageBreakPreview" zoomScaleSheetLayoutView="100" zoomScalePageLayoutView="0" workbookViewId="0" topLeftCell="A1">
      <selection activeCell="Q34" sqref="Q34"/>
    </sheetView>
  </sheetViews>
  <sheetFormatPr defaultColWidth="10.75390625" defaultRowHeight="12.75"/>
  <cols>
    <col min="1" max="1" width="6.00390625" style="0" customWidth="1"/>
    <col min="2" max="2" width="38.625" style="0" bestFit="1" customWidth="1"/>
  </cols>
  <sheetData>
    <row r="2" spans="1:4" ht="15.75">
      <c r="A2" s="199" t="s">
        <v>41</v>
      </c>
      <c r="B2" s="199"/>
      <c r="C2" s="199"/>
      <c r="D2" s="199"/>
    </row>
    <row r="4" spans="2:4" ht="15">
      <c r="B4" s="26"/>
      <c r="C4" s="200"/>
      <c r="D4" s="200"/>
    </row>
    <row r="5" spans="1:4" s="24" customFormat="1" ht="32.25" customHeight="1">
      <c r="A5" s="28" t="s">
        <v>13</v>
      </c>
      <c r="B5" s="29" t="s">
        <v>42</v>
      </c>
      <c r="C5" s="29" t="s">
        <v>43</v>
      </c>
      <c r="D5" s="29" t="s">
        <v>44</v>
      </c>
    </row>
    <row r="6" spans="1:4" s="1" customFormat="1" ht="15">
      <c r="A6" s="2">
        <v>1</v>
      </c>
      <c r="B6" s="2"/>
      <c r="C6" s="7">
        <v>2</v>
      </c>
      <c r="D6" s="7">
        <v>10</v>
      </c>
    </row>
    <row r="7" spans="1:4" s="1" customFormat="1" ht="15">
      <c r="A7" s="2">
        <v>1</v>
      </c>
      <c r="B7" s="2"/>
      <c r="C7" s="7"/>
      <c r="D7" s="7"/>
    </row>
    <row r="8" spans="1:4" s="1" customFormat="1" ht="15">
      <c r="A8" s="2">
        <v>2</v>
      </c>
      <c r="B8" s="2"/>
      <c r="C8" s="7"/>
      <c r="D8" s="7"/>
    </row>
    <row r="9" spans="1:4" s="1" customFormat="1" ht="15">
      <c r="A9" s="2">
        <v>3</v>
      </c>
      <c r="B9" s="2"/>
      <c r="C9" s="7"/>
      <c r="D9" s="7"/>
    </row>
    <row r="10" spans="1:4" s="1" customFormat="1" ht="15">
      <c r="A10" s="2">
        <v>4</v>
      </c>
      <c r="B10" s="2"/>
      <c r="C10" s="7"/>
      <c r="D10" s="7"/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12</v>
      </c>
      <c r="C27" s="7">
        <f>SUM(C6:C26)</f>
        <v>2</v>
      </c>
      <c r="D27" s="7">
        <f>SUM(D6:D26)</f>
        <v>10</v>
      </c>
    </row>
  </sheetData>
  <sheetProtection/>
  <mergeCells count="2">
    <mergeCell ref="A2:D2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7"/>
  <sheetViews>
    <sheetView view="pageBreakPreview" zoomScale="106" zoomScaleSheetLayoutView="106" zoomScalePageLayoutView="0" workbookViewId="0" topLeftCell="A1">
      <selection activeCell="K26" sqref="K26"/>
    </sheetView>
  </sheetViews>
  <sheetFormatPr defaultColWidth="10.75390625" defaultRowHeight="12.75"/>
  <cols>
    <col min="1" max="1" width="6.00390625" style="0" customWidth="1"/>
    <col min="2" max="2" width="38.625" style="0" bestFit="1" customWidth="1"/>
  </cols>
  <sheetData>
    <row r="2" spans="1:4" ht="15.75">
      <c r="A2" s="199" t="s">
        <v>45</v>
      </c>
      <c r="B2" s="199"/>
      <c r="C2" s="199"/>
      <c r="D2" s="199"/>
    </row>
    <row r="4" spans="2:4" ht="15">
      <c r="B4" s="26"/>
      <c r="C4" s="200"/>
      <c r="D4" s="200"/>
    </row>
    <row r="5" spans="1:4" s="24" customFormat="1" ht="32.25" customHeight="1">
      <c r="A5" s="28" t="s">
        <v>13</v>
      </c>
      <c r="B5" s="29" t="s">
        <v>42</v>
      </c>
      <c r="C5" s="29" t="s">
        <v>43</v>
      </c>
      <c r="D5" s="29" t="s">
        <v>44</v>
      </c>
    </row>
    <row r="6" spans="1:4" s="1" customFormat="1" ht="15">
      <c r="A6" s="2">
        <v>1</v>
      </c>
      <c r="B6" s="2" t="s">
        <v>46</v>
      </c>
      <c r="C6" s="7">
        <v>1</v>
      </c>
      <c r="D6" s="7">
        <v>3</v>
      </c>
    </row>
    <row r="7" spans="1:4" s="1" customFormat="1" ht="15">
      <c r="A7" s="2">
        <v>1</v>
      </c>
      <c r="B7" s="2" t="s">
        <v>46</v>
      </c>
      <c r="C7" s="7">
        <v>1</v>
      </c>
      <c r="D7" s="7">
        <v>4</v>
      </c>
    </row>
    <row r="8" spans="1:4" s="1" customFormat="1" ht="15">
      <c r="A8" s="2">
        <v>2</v>
      </c>
      <c r="B8" s="2"/>
      <c r="C8" s="7"/>
      <c r="D8" s="7"/>
    </row>
    <row r="9" spans="1:4" s="1" customFormat="1" ht="15">
      <c r="A9" s="2">
        <v>3</v>
      </c>
      <c r="B9" s="2"/>
      <c r="C9" s="7"/>
      <c r="D9" s="7"/>
    </row>
    <row r="10" spans="1:4" s="1" customFormat="1" ht="15">
      <c r="A10" s="2">
        <v>4</v>
      </c>
      <c r="B10" s="2"/>
      <c r="C10" s="7"/>
      <c r="D10" s="7"/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12</v>
      </c>
      <c r="C27" s="7">
        <f>SUM(C6:C26)</f>
        <v>2</v>
      </c>
      <c r="D27" s="7">
        <f>SUM(D6:D26)</f>
        <v>7</v>
      </c>
    </row>
  </sheetData>
  <sheetProtection/>
  <mergeCells count="2">
    <mergeCell ref="A2:D2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2023-05-24T07:11:20Z</cp:lastPrinted>
  <dcterms:created xsi:type="dcterms:W3CDTF">2006-05-22T11:56:29Z</dcterms:created>
  <dcterms:modified xsi:type="dcterms:W3CDTF">2023-05-26T06:55:45Z</dcterms:modified>
  <cp:category/>
  <cp:version/>
  <cp:contentType/>
  <cp:contentStatus/>
</cp:coreProperties>
</file>