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Mal " sheetId="1" r:id="rId1"/>
  </sheets>
  <definedNames>
    <definedName name="_xlnm.Print_Area" localSheetId="0">'Mal '!$A$1:$E$363</definedName>
  </definedNames>
  <calcPr fullCalcOnLoad="1"/>
</workbook>
</file>

<file path=xl/sharedStrings.xml><?xml version="1.0" encoding="utf-8"?>
<sst xmlns="http://schemas.openxmlformats.org/spreadsheetml/2006/main" count="568" uniqueCount="371">
  <si>
    <t xml:space="preserve">  Uygun  ( )        Uygun değil   ( ) </t>
  </si>
  <si>
    <t xml:space="preserve">Yaklaşık Maliyet Birim Fiyatı                      </t>
  </si>
  <si>
    <t xml:space="preserve"> Yüklenici Firma Teklifi Birim Fiyatı</t>
  </si>
  <si>
    <t xml:space="preserve">DEĞERLENDİRME                           </t>
  </si>
  <si>
    <t>Zarfın üzerinde isteklinin adı, soyadı veya ticaret unvanı,</t>
  </si>
  <si>
    <t>Tebligata esas açık adresi,</t>
  </si>
  <si>
    <t>Teklifin hangi işe ait olduğu,</t>
  </si>
  <si>
    <t>İhaleyi yapan idarenin açık adresi,</t>
  </si>
  <si>
    <t xml:space="preserve">g-Ürün adı           </t>
  </si>
  <si>
    <t xml:space="preserve">h-Ürün adı           </t>
  </si>
  <si>
    <t xml:space="preserve">ç-Ürün adı          </t>
  </si>
  <si>
    <t xml:space="preserve">e-Ürün adı           </t>
  </si>
  <si>
    <t xml:space="preserve">ğ-Ürün adı           </t>
  </si>
  <si>
    <t xml:space="preserve">a) </t>
  </si>
  <si>
    <t xml:space="preserve">b) </t>
  </si>
  <si>
    <t xml:space="preserve">c) </t>
  </si>
  <si>
    <t xml:space="preserve">ç) </t>
  </si>
  <si>
    <t xml:space="preserve">İstekli Adı/Ticaret Ünvanı </t>
  </si>
  <si>
    <t>1-Bankalardan Temin Edilecek Belgeler,                (zorunludur.)</t>
  </si>
  <si>
    <t>2- İsteklinin Bilançosu veya Eş Değer Belgeleri,    (zorunludur.)</t>
  </si>
  <si>
    <t>3- İş Hacmini Gösterir Belge,                                   (zorunludur.)</t>
  </si>
  <si>
    <t xml:space="preserve">b) İsteklinin ilk ilan veya davet tarihinden geriye doğru son beş yıl içinde kabul işlemleri tamamlanan, İdari şartnamede istenen ve teklif edilen bedelin % 10’undan az ve %40'ından fazla olmamak üzere tek sözleşmeye ilişkin iş deneyim belge tutarı   </t>
  </si>
  <si>
    <t xml:space="preserve">3) İsteklinin Toplam Cirosu (Gelir Tablosu/Net Satışlar)     </t>
  </si>
  <si>
    <t>a) İhale onay belgesi</t>
  </si>
  <si>
    <t>YAKLAŞIK MALİYET</t>
  </si>
  <si>
    <t>ÖN MALİ KONTROL BİRİMİ</t>
  </si>
  <si>
    <t>İHALEYİ YAPAN İDARE</t>
  </si>
  <si>
    <t>13-YAKLAŞIK MALİYET HESABI:</t>
  </si>
  <si>
    <t>17-İHALEYE KATILAMAYACAK OLANLAR:</t>
  </si>
  <si>
    <t xml:space="preserve">bedel içeren tek bir sözleşmeye dayalı olarak yurt içinde veya yurt dışında gerçekleştirilen işler ya da denetlenen veya yönetilen yapımla ilgili hizmet işleri için, iş sahibi tarafından düzenlenir ve sözleşmeyi yapan yetkili makam tarafından onaylanır.)                                                       
</t>
  </si>
  <si>
    <t>İş bitirme belgesinin tarihinin sözleşme ve kabul tarihinden sonra düzenlenmiş olduğunun kontrol edilmesi,</t>
  </si>
  <si>
    <t xml:space="preserve">İşin adının ve tanımının kontrol edilmesi, </t>
  </si>
  <si>
    <t xml:space="preserve">İş ortaklığı var ise hisse oranlarına göre belge tutarının kontrol edilmesi, </t>
  </si>
  <si>
    <t xml:space="preserve">Sözleşme tarihi ve işin yapıldığı yılın kontrol edilmesi, </t>
  </si>
  <si>
    <t>İlk sözleşme bedeli, toplam sözleşme tutarı (iş artışı ve iş eskilişi) ile gerçekleşen belge tutarının kontrol edilmesi,</t>
  </si>
  <si>
    <t>İşin kabul tarihinin sözleşme tarihinden sonra düzenlenmiş olduğunun kontrol edilmesi,</t>
  </si>
  <si>
    <t>Belge tutarının kontrol edilmesi,</t>
  </si>
  <si>
    <t>Belgenin sahte olup olmadığının kontrol edilmesi,</t>
  </si>
  <si>
    <t>YAKLAŞIK MALİYET VE YÜKLENİCİ TEKLİF TOPLAMI</t>
  </si>
  <si>
    <t>İlgili mevzuatı uyarınca bilançosunu yayımlatma zorunluluğu olan aday ve istekliler, ihalenin yapıldığı yıldan önceki yıla ait, yıl sonu bilançosunu veya bilançonun yeterlik kriterlerini sağlandığını gösteren bölümlerini, bilançosunu yayımlatma zorunluluğu olmayan aday ve istekliler, ihalenin yapıldığı yıldan önceki yıla ait, yıl sonu bilançosunu veya bilançonun üçüncü fıkradaki kriterlerin sağlandığını gösteren bölümlerini ya da bu kriterlerin sağlandığını göstermek üzere yeminli mali müşavir veya serbest muhasebeci mali müşavir tarafından standart forma uygun olarak düzenlenen belgeyi sunar. Bilanço veya bilançonun gerekli görülen bölümlerinin ilgili mevzuatına göre düzenlenmiş ve yeminli mali müşavir veya serbest muhasebeci mali müşavir ya da vergi dairesince onaylanmış olması zorunludur.</t>
  </si>
  <si>
    <t>EKONOMİK AÇIDAN EN AVANTAJLI TEKLİF VEREN İSTEKLİNİN GEÇİCİ TEMİNAT MEKTUBU TUTARI</t>
  </si>
  <si>
    <t>EKONOMİK AÇIDAN EN AVANTAJLI TEKLİF VEREN İSTEKLİNİN KULLANILMAMIŞ NAKİT KREDİSİ</t>
  </si>
  <si>
    <t>EKONOMİK AÇIDAN EN AVANTAJLI TEKLİF VEREN İSTEKLİNİN KULLANILMAMIŞ TEMİNAT KREDİSİ</t>
  </si>
  <si>
    <t>TOPLAM CİRO</t>
  </si>
  <si>
    <t>EKONOMİK AÇIDAN EN AVANTAJLI TEKLİF VEREN İSTEKLİNİN TOPLAM CİROSU</t>
  </si>
  <si>
    <t>a) İlanı Veya Duyurusu 1/5/2011 Tarihinden Önce Yapılan İhalelerde;</t>
  </si>
  <si>
    <t>Yurt içinde veya yurt dışında kamu veya özel sektörde bedel içeren tek bir sözleşme kapsamında gerçekleştirilen ihale konusu iş veya benzer işlere ilişkin olarak; ilk ilan veya davet tarihinden geriye doğru son beş yıl içinde kesin kabul işlemleri tamamlanan mal alımlarıyla ilgili iş deneyimini gösteren belgeler</t>
  </si>
  <si>
    <t>Teklif edilen fiyatın rakam ve yazı ile uygunluğu,</t>
  </si>
  <si>
    <t>Firma bilgilerinin doğruluğu,</t>
  </si>
  <si>
    <t xml:space="preserve">İmza ve kaşenin kontrolü, {İmzanın şirketlerde şirket ortağı veya müdürün imza sirküsü, gerçek kişilerde gerçek kişinin imza beyannamesi ya da vekaleten ihaleye katılma halinde vekilin noter tasdikli imza beyannamesi ile aynı olması gerekir.} </t>
  </si>
  <si>
    <t>Üzerinde kazıntı, silinti, düzeltme bulunmaması,</t>
  </si>
  <si>
    <t>İhale dokümanının tamamen okunup kabul edildiğinin belirtilmesi,</t>
  </si>
  <si>
    <t>Türk vatandaşı gerçek kişilerin Türkiye Cumhuriyeti kimlik numarası, Türkiye’de faaliyet gösteren tüzel kişilerin vergi kimlik numarasının belirtilmesi,</t>
  </si>
  <si>
    <t>Ad ve soyadı veya ticaret unvanı yazılmak suretiyle yetkili kişilerce imzalanmış olması</t>
  </si>
  <si>
    <t xml:space="preserve">Kapsamı …..Kalite Yönetim Sistem Belgesinin aslı veya noter tasdikli suretini vereceklerdir. </t>
  </si>
  <si>
    <t>İsteklinin ilk ilan veya davet tarihinden sonra düzenlenmiş olan Türkiye’de veya yurt dışında faaliyet gösteren bankalar nezdindeki kullanılmamış nakdi veya gayri nakdi kredisi ya da üzerinde kısıtlama bulunmayan mevduatına ilişkin banka referans mektubu</t>
  </si>
  <si>
    <t>a) İhalenin yapıldığı yıldan önceki yıla ait toplam ciroyu gösteren gelir tablosunun,</t>
  </si>
  <si>
    <t>İstekliler adlarına düzenlenmiş ihale veya son başvuru tarihi itibariyle geçerlilik süresini doldurmamış;</t>
  </si>
  <si>
    <t>Türk Akreditasyon Kurumu tarafından akredite edilen belgelendirme kuruluşları tarafından düzenlenen ve TÜRKAK Akreditasyon Markası taşıyan belgeler için Türk Akreditasyon Kurumundan teyit yazısı alınması zorunlu değildir.</t>
  </si>
  <si>
    <t>TOPLAM</t>
  </si>
  <si>
    <t>Belli istekliler arasında ihale usulü ve Kanunun 21 inci maddesinin (a), (d) ve (e) bentlerine göre yapılan ihalelerde kısmî teklif verilmesine imkan tanınması durumunda; istenecek belgeler işin tamamı dikkate alınarak belirlenmesine karşın bankalardan temin edilecek belgelerdeki, iş hacmini gösteren belgelerdeki ve iş deneyimini gösteren belgelerdeki parasal tutarlar her bir kısım için ayrı ayrı düzenlenir.</t>
  </si>
  <si>
    <t>Kamu İhale Bülteninde en az bir defa yayımlanmak suretiyle yapılır.</t>
  </si>
  <si>
    <t>En az birer defa yayımlanmak suretiyle ilân edilerek duyurulur.</t>
  </si>
  <si>
    <t>Özel Sektöre Ve Yurt Dışında Gerçekleştirilen İşler İle Alt Yükleniciler Tarafından Gerçekleştirilen İşlerin İş Deneyiminin Belgelendirilmesi</t>
  </si>
  <si>
    <t>İş Deneyimini Gösteren Belgelerin Değerlendirilmesi</t>
  </si>
  <si>
    <t>4-İHALE YETKİLİSİNİN ADI VE ÜNVANI:</t>
  </si>
  <si>
    <t>5-MAL ALIMI TALEP YAZISI:</t>
  </si>
  <si>
    <t>6-MAL ALIMI TALEP YAZISININ İDARİ ŞARTNAME VE İLAN İLE KONTROLÜ</t>
  </si>
  <si>
    <t>b-Ürün adı</t>
  </si>
  <si>
    <t>a-Ürün adı</t>
  </si>
  <si>
    <t>c-Ürün adı</t>
  </si>
  <si>
    <t>d-Ürün adı</t>
  </si>
  <si>
    <t xml:space="preserve">b-Ürün adı          </t>
  </si>
  <si>
    <t>f- Ürün adı</t>
  </si>
  <si>
    <t>IV- Standart Formlar,</t>
  </si>
  <si>
    <t xml:space="preserve"> Uygun  ( )      Uygun değil   ( ) </t>
  </si>
  <si>
    <t xml:space="preserve"> Var      ( )      Yok                ( )   </t>
  </si>
  <si>
    <t>Yasaklı  ( )    Yasaklı değil   ( )</t>
  </si>
  <si>
    <t xml:space="preserve">  Var      ( )      Yok                ( )   </t>
  </si>
  <si>
    <t xml:space="preserve">Açık     ( )        Açık değil    ( ) </t>
  </si>
  <si>
    <t xml:space="preserve">  Uygun  ( )      Uygun değil   ( ) </t>
  </si>
  <si>
    <t xml:space="preserve"> Var      ( )        Yok               ( )   </t>
  </si>
  <si>
    <t>AÇIKLAMA</t>
  </si>
  <si>
    <t xml:space="preserve">  Var      ( )        Yok                ( )   </t>
  </si>
  <si>
    <t>Birim Fiyat Teklif Mektubu (KİK.015.3/M)</t>
  </si>
  <si>
    <t>Birim Fiyat Teklif Cetveli (Ek-M.1) (22/08/2009 tarihli Resmi Gazete / Kısmi teklife açık   ihaleler için)</t>
  </si>
  <si>
    <t xml:space="preserve">Birim Fiyat Teklif Cetveli (KİK.05.3/M) </t>
  </si>
  <si>
    <t>İş Ortaklığı Beyannamesi (KİK.023.0/M)</t>
  </si>
  <si>
    <t>Geçici Teminat Mektubu (KİK.025.1/M)</t>
  </si>
  <si>
    <t>Kesin Teminat Mektubu (KİK.025.2/M)</t>
  </si>
  <si>
    <t>Banka Referans Mektubu (KİK.026.0/M)</t>
  </si>
  <si>
    <t>İş Bitirme Belgesi (Yüklenici) (KİK.027.0/M)</t>
  </si>
  <si>
    <t>Ortaklık Durum Belgesi (KİK.028.0/M)</t>
  </si>
  <si>
    <t>22 nci Maddenin (A) / (B) / (C) Bentleri Kapsamında Tek Kaynaktan Temin Edilen Mallara İlişkin Form (KİK.022.0/M)</t>
  </si>
  <si>
    <t>Avans Teminat Mektubu  (KİK.025.3/M)</t>
  </si>
  <si>
    <t xml:space="preserve">c-Ürün adı           </t>
  </si>
  <si>
    <t xml:space="preserve">d-Ürün adı          </t>
  </si>
  <si>
    <t xml:space="preserve">f-Ürün adı           </t>
  </si>
  <si>
    <t>11-İŞİN BAŞLANGIÇ TARİHİNE GÖRE YAKLAŞIK MALİYETİN HESAPLANMASI:</t>
  </si>
  <si>
    <r>
      <t xml:space="preserve">12-YAKLAŞIK MALİYETİN HESAPLANMA USULÜ: </t>
    </r>
  </si>
  <si>
    <t xml:space="preserve">15-İLAN TARİHİ:                                                                                                                        </t>
  </si>
  <si>
    <t>16-İHALE TARİHİ:</t>
  </si>
  <si>
    <t>İlk İnceleyen</t>
  </si>
  <si>
    <t>İkinci İnceleyen</t>
  </si>
  <si>
    <t>Onaylayan</t>
  </si>
  <si>
    <t>Tarih</t>
  </si>
  <si>
    <t>Adı Soyadı</t>
  </si>
  <si>
    <t xml:space="preserve"> Ünvanı</t>
  </si>
  <si>
    <t>İmzası</t>
  </si>
  <si>
    <t>Miktarı</t>
  </si>
  <si>
    <t>Teklif Edilen Birim Fiyat (TL)</t>
  </si>
  <si>
    <t xml:space="preserve">a-Ürün adı          </t>
  </si>
  <si>
    <t xml:space="preserve">ı-Ürün adı           </t>
  </si>
  <si>
    <t xml:space="preserve">i-Ürün adı           </t>
  </si>
  <si>
    <t xml:space="preserve">j-Ürün adı           </t>
  </si>
  <si>
    <t>TEKLİF EDİLEN BEDEL (TL)</t>
  </si>
  <si>
    <t>OLMASI GEREKEN GEÇİCİ TEMİNAT MEKTUBU YA DA NAKİT TEMİNAT TUTARI</t>
  </si>
  <si>
    <t>OLMASI GEREKEN BANKA REFERANS MEKTUBU</t>
  </si>
  <si>
    <t>Dönen Varlıklar (TL)</t>
  </si>
  <si>
    <t>Öz Kaynaklar (TL)</t>
  </si>
  <si>
    <t>Toplam Aktif (TL)</t>
  </si>
  <si>
    <t>OLMASI GEREKEN TOPLAM CİRO</t>
  </si>
  <si>
    <t xml:space="preserve">Yurtiçi  ( )         Yurtdışı   ( )        </t>
  </si>
  <si>
    <t xml:space="preserve"> Var      ( )      Yok                   ( )   </t>
  </si>
  <si>
    <t xml:space="preserve"> Var      ( )      Yok                  ( )   </t>
  </si>
  <si>
    <t xml:space="preserve"> Uygun  ( )      Uygun değil     ( ) </t>
  </si>
  <si>
    <t xml:space="preserve"> Uygun  ( )      Uygun değil      ( ) </t>
  </si>
  <si>
    <t>ç-Ürün adı</t>
  </si>
  <si>
    <t>e- Ürün adı</t>
  </si>
  <si>
    <t>g- Ürün adı</t>
  </si>
  <si>
    <t>ğ- Ürün adı</t>
  </si>
  <si>
    <t>h- Ürün adı</t>
  </si>
  <si>
    <t>ı- Ürün adı</t>
  </si>
  <si>
    <t>i- Ürün adı</t>
  </si>
  <si>
    <t>j- Ürün adı</t>
  </si>
  <si>
    <t>( )</t>
  </si>
  <si>
    <t>Teklif edilen bedel</t>
  </si>
  <si>
    <t>d)</t>
  </si>
  <si>
    <t>İstekli Adı/Ticaret Ünvanı</t>
  </si>
  <si>
    <t>YURT İÇİNDE VE YURT DIŞINDA GERÇEKLEŞTİRİLEN İŞLERDEN ELDE EDİLEN GELİRLERİN TOPLAMI</t>
  </si>
  <si>
    <t>Birim Fiyat (TL)</t>
  </si>
  <si>
    <t>Bu Kanun ve diğer kanunlardaki hükümler gereğince geçici veya sürekli olarak kamu ihalelerine katılmaktan yasaklanmış olanlar.</t>
  </si>
  <si>
    <t>İlgili mercilerce hileli iflas ettiğine karar verilenler.</t>
  </si>
  <si>
    <t>İhaleyi yapan idarenin ihale yetkilisi kişileri ile bu yetkiye sahip kurullarda görevli kişiler.</t>
  </si>
  <si>
    <t>İhaleyi yapan idarenin ihale konusu işle ilgili her türlü ihale işlemlerini hazırlamak, yürütmek, sonuçlandırmak ve onaylamakla görevli olanlar.</t>
  </si>
  <si>
    <t>© ve (d) bentlerinde belirtilen şahısların eşleri ve üçüncü dereceye kadar kan ve ikinci dereceye kadar kayın  hısımları ile evlatlıkları ve evlat edinenleri.</t>
  </si>
  <si>
    <t>©, (d) ve © bentlerinde belirtilenlerin ortakları ile şirketleri (bu kişilerin yönetim kurullarında görevli bulunmadıkları veya sermayesinin % 10’undan fazlasına sahip olmadıkları anonim şirketler hariç).</t>
  </si>
  <si>
    <t xml:space="preserve">İhale konusu işin danışmanlık hizmetlerini yapan yükleniciler bu işin ihalesine katılamazlar. Aynı şekilde, ihale konusu işin yüklenicileri de o işin danışmanlık hizmeti ihalelerine katılamazlar. Bu yasaklar, bunların ortaklık ve yönetim ilişkisi olan şirketleri ile bu şirketlerin sermayesinin yarısından fazlasına sahip oldukları şirketleri için de geçerlidir. </t>
  </si>
  <si>
    <t xml:space="preserve">İhaleyi yapan idare bünyesinde bulunan veya idare ile ilgili her ne amaçla kurulmuş olursa olsun vakıf, dernek, birlik, sandık gibi kuruluşlar ile bu kuruluşların ortak oldukları şirketler bu idarelerin ihalelerine katılamazlar. Bu yasaklara rağmen ihaleye katılan istekliler ihale dışı bırakılarak geçici teminatları gelir kaydedilir. Ayrıca, bu durumun tekliflerin değerlendirmesi aşamasında tespit edilememesi nedeniyle bunlardan biri üzerine ihale yapılmışsa, teminatı gelir kaydedilerek ihale iptal edilir.  </t>
  </si>
  <si>
    <t>İflas eden, tasfiye halinde olan, işleri mahkeme tarafından yürütülen, konkordato ilân eden, işlerini askıya alan veya kendi ülkesindeki mevzuat hükümlerine göre benzer bir durumda olan.</t>
  </si>
  <si>
    <t>İflası ilân edilen, zorunlu tasfiye kararı verilen, alacaklılara karşı borçlarından dolayı mahkeme idaresi altında bulunan veya kendi ülkesindeki mevzuat hükümlerine göre benzer bir durumda olan.</t>
  </si>
  <si>
    <t>Türkiye’nin veya kendi ülkesinin mevzuat hükümleri uyarınca kesinleşmiş sosyal güvenlik prim borcu olan.</t>
  </si>
  <si>
    <t>Türkiye’nin veya kendi ülkesinin mevzuat hükümleri uyarınca kesinleşmiş vergi borcu olan.</t>
  </si>
  <si>
    <t>İhale tarihinden önceki beş yıl içinde, mesleki faaliyetlerinden dolayı yargı kararıyla hüküm giyen.</t>
  </si>
  <si>
    <t>İhale tarihinden önceki beş yıl içinde, ihaleyi yapan idareye yaptığı işler sırasında iş veya meslek ahlakına aykırı faaliyetlerde bulunduğu bu idare tarafından ispat edilen.</t>
  </si>
  <si>
    <t>İhale tarihi itibariyle, mevzuatı gereği kayıtlı olduğu oda tarafından mesleki faaliyetten men edilmiş olan.</t>
  </si>
  <si>
    <t xml:space="preserve">Ekonomik ve malî yeterlik ile Mesleki ve teknik yeterliğe ilişkin belgeleri vermeyen veya yanıltıcı bilgi ve/veya sahte belge verdiği tespit edilen.  </t>
  </si>
  <si>
    <t>ihaleye katılamayacağı belirtildiği halde ihaleye katılan.</t>
  </si>
  <si>
    <t>17 nci maddede belirtilen yasak fiil veya davranışlarda bulundukları tespit edilen.</t>
  </si>
  <si>
    <t>Kurum, dördüncü fıkranın; © bendi ile ilgili olarak Sosyal Güvenlik Kurumu Başkanlığının uygun görüşünü alarak sosyal güvenlik prim borcunun kapsamı ve tutarını; (d) bendi ile ilgili olarak, Gelir İdaresi Başkanlığının uygun görüşünü alarak vergi borcu kapsamına girecek vergileri; tür ve tutar itibariyle belirlemeye yetkilidir.Bu madde kapsamında istenen belgelerden hangilerinin taahhütname olarak sunulabileceği Kurum tarafından belirlenir. Gerçeğe aykırı hususlar içeren taahhütname sunulması veya ihale üzerinde kalan istekli tarafından taahhüt altına alınan durumu tevsik eden belgelerin sözleşme imzalanmadan önce verilmemesi halinde bu durumda olanlar ihale dışı bırakılarak geçici teminatları gelir kaydedilir.</t>
  </si>
  <si>
    <t xml:space="preserve">18-İHALE DIŞI BIRAKILMA </t>
  </si>
  <si>
    <t xml:space="preserve">27- İHALE DÖKÜMANI ALAN GERÇEK/TÜZEL KİŞİ SAYISI-ALINDI BELGESİ SAYISI                                                                                       </t>
  </si>
  <si>
    <r>
      <t xml:space="preserve">40- TEKLİFLERİN DEĞERLENDİRME DIŞI BIRAKILMASI: </t>
    </r>
  </si>
  <si>
    <t>41- TEKLİFLERİN DEĞERLENDİRME DIŞI BIRAKILMA NEDENİNİN KONTROLÜ</t>
  </si>
  <si>
    <t xml:space="preserve">43- ORTAK GİRİŞİM OLUP OLMADIĞI:                                                                                                        </t>
  </si>
  <si>
    <t xml:space="preserve">45- MAL ALIMI İHALELERİNDE ADAY VEYA İSTEKLİNİN ALIM KONUSU MALI TEKLİF ETMEYE YETKİSİNİ GÖSTEREN BELGELER: </t>
  </si>
  <si>
    <r>
      <t xml:space="preserve">49- GEÇİCİ TEMİNAT MEKTUBU:
</t>
    </r>
  </si>
  <si>
    <t xml:space="preserve">50- BANKA REFERANS MEKTUBU
</t>
  </si>
  <si>
    <t xml:space="preserve">60- ALTERNATİF TEKLİF </t>
  </si>
  <si>
    <t xml:space="preserve">61- AKARYAKIT ALIMI İHALELERİNE İLİŞKİN HUSUSLAR: </t>
  </si>
  <si>
    <t xml:space="preserve">62- EKONOMİK AÇIDAN İKİNCİ AVANTAJLI İSTEKLİ FİRMANIN BELGELERİNİN KONTROLÜ </t>
  </si>
  <si>
    <t>66- İHALE KOMİSYON KARARI</t>
  </si>
  <si>
    <t>EKONOMİK AÇIDAN EN AVANTAJLI TEKLİF TOPLAMI  :</t>
  </si>
  <si>
    <t xml:space="preserve">İDARENİN ADI                                                                      :   </t>
  </si>
  <si>
    <t xml:space="preserve">EVRAK TARİH VE SAYISI                                                    :                                                                                            </t>
  </si>
  <si>
    <t xml:space="preserve">BAŞKANLIĞIMIZA /GELİŞ TARİHİ                                    :                                                                                 </t>
  </si>
  <si>
    <t>İLGİLİYE HAVALE TARİHİ VE SAATİ                                 :</t>
  </si>
  <si>
    <t xml:space="preserve">KİK İHALE KAYIT NUMARASI                                             :                                                                                         </t>
  </si>
  <si>
    <r>
      <t xml:space="preserve"> - </t>
    </r>
    <r>
      <rPr>
        <sz val="10"/>
        <rFont val="Verdana"/>
        <family val="2"/>
      </rPr>
      <t>İhaleyi Yapan İdarenin Adı</t>
    </r>
  </si>
  <si>
    <r>
      <t xml:space="preserve"> - </t>
    </r>
    <r>
      <rPr>
        <sz val="10"/>
        <rFont val="Verdana"/>
        <family val="2"/>
      </rPr>
      <t>Belge Tarih ve Sayısı</t>
    </r>
  </si>
  <si>
    <r>
      <t xml:space="preserve"> - </t>
    </r>
    <r>
      <rPr>
        <sz val="10"/>
        <rFont val="Verdana"/>
        <family val="2"/>
      </rPr>
      <t>İşin Miktarı</t>
    </r>
  </si>
  <si>
    <r>
      <t xml:space="preserve"> - </t>
    </r>
    <r>
      <rPr>
        <sz val="10"/>
        <rFont val="Verdana"/>
        <family val="2"/>
      </rPr>
      <t>Yaklaşık Maliyet</t>
    </r>
  </si>
  <si>
    <r>
      <t xml:space="preserve"> - </t>
    </r>
    <r>
      <rPr>
        <sz val="10"/>
        <rFont val="Verdana"/>
        <family val="2"/>
      </rPr>
      <t xml:space="preserve">Kullanılabilir Ödenek Miktarı </t>
    </r>
  </si>
  <si>
    <r>
      <t xml:space="preserve"> - </t>
    </r>
    <r>
      <rPr>
        <sz val="10"/>
        <rFont val="Verdana"/>
        <family val="2"/>
      </rPr>
      <t>Bütçe Tertibi</t>
    </r>
  </si>
  <si>
    <r>
      <t xml:space="preserve"> - </t>
    </r>
    <r>
      <rPr>
        <sz val="10"/>
        <rFont val="Verdana"/>
        <family val="2"/>
      </rPr>
      <t>Avans Verilecekse Şartları</t>
    </r>
  </si>
  <si>
    <r>
      <t xml:space="preserve"> - </t>
    </r>
    <r>
      <rPr>
        <sz val="10"/>
        <rFont val="Verdana"/>
        <family val="2"/>
      </rPr>
      <t>İlanın Şekli ve Adedi</t>
    </r>
  </si>
  <si>
    <r>
      <t xml:space="preserve"> - </t>
    </r>
    <r>
      <rPr>
        <sz val="10"/>
        <rFont val="Verdana"/>
        <family val="2"/>
      </rPr>
      <t>Fiyat Farkı Ödenecekse Dayanağı Bakanlar Kurulu Kararı</t>
    </r>
  </si>
  <si>
    <r>
      <t xml:space="preserve">I - </t>
    </r>
    <r>
      <rPr>
        <sz val="10"/>
        <rFont val="Verdana"/>
        <family val="2"/>
      </rPr>
      <t>İdari Şartname</t>
    </r>
  </si>
  <si>
    <r>
      <rPr>
        <b/>
        <sz val="10"/>
        <rFont val="Verdana"/>
        <family val="2"/>
      </rPr>
      <t>II-</t>
    </r>
    <r>
      <rPr>
        <sz val="10"/>
        <rFont val="Verdana"/>
        <family val="2"/>
      </rPr>
      <t xml:space="preserve"> Teknik Şartname,</t>
    </r>
  </si>
  <si>
    <r>
      <rPr>
        <b/>
        <sz val="10"/>
        <rFont val="Verdana"/>
        <family val="2"/>
      </rPr>
      <t>III-</t>
    </r>
    <r>
      <rPr>
        <sz val="10"/>
        <rFont val="Verdana"/>
        <family val="2"/>
      </rPr>
      <t xml:space="preserve"> Mal Alımları Tip Sözleşmesi,</t>
    </r>
  </si>
  <si>
    <r>
      <t>e)</t>
    </r>
    <r>
      <rPr>
        <sz val="10"/>
        <rFont val="Verdana"/>
        <family val="2"/>
      </rPr>
      <t xml:space="preserve"> İhale komisyonu tutanak ve kararları,</t>
    </r>
  </si>
  <si>
    <t xml:space="preserve"> Var      ( )       Yok                ( )   </t>
  </si>
  <si>
    <r>
      <t xml:space="preserve"> - </t>
    </r>
    <r>
      <rPr>
        <sz val="10"/>
        <rFont val="Verdana"/>
        <family val="2"/>
      </rPr>
      <t>Doküman Satış Bedeli  varsa Posta Yoluyla Doküman Satış Bedeli</t>
    </r>
  </si>
  <si>
    <r>
      <t xml:space="preserve"> - </t>
    </r>
    <r>
      <rPr>
        <sz val="10"/>
        <rFont val="Verdana"/>
        <family val="2"/>
      </rPr>
      <t>İşin Adı, Tanımı ve Niteliği, ( Kısmı İhalelerde İhale Kısımları)</t>
    </r>
  </si>
  <si>
    <r>
      <t xml:space="preserve"> - </t>
    </r>
    <r>
      <rPr>
        <sz val="10"/>
        <rFont val="Verdana"/>
        <family val="2"/>
      </rPr>
      <t>İmza ve Tarih</t>
    </r>
  </si>
  <si>
    <r>
      <t xml:space="preserve"> - İhale Usulü </t>
    </r>
    <r>
      <rPr>
        <sz val="8"/>
        <color indexed="10"/>
        <rFont val="Verdana"/>
        <family val="2"/>
      </rPr>
      <t xml:space="preserve">(4734 sayılı Kanunun 19.maddesine açık ihale ya da 21.maddesinin (a), (b), (c), (d), (e) ve (f) bentlerine göre pazarlık ihale usulünün uygun olup olmadığı) </t>
    </r>
    <r>
      <rPr>
        <sz val="8"/>
        <color indexed="40"/>
        <rFont val="Verdana"/>
        <family val="2"/>
      </rPr>
      <t xml:space="preserve">4734 sayılı Kanunun 21 inci maddesinin (b), (c) ve (f) bentlerine göre yapılacak ihalelerde ilan yapılmaması durumunda davet edilenlerin listesi bu belgenin ekinde yer alacaktır. Pazarlık usulü ile yapılan ihalelerde bu usulün kullanılmasının gerekçesi açık olarak burada belirtilerek, bu hususa ilişkin bilgi ve belgeler  onay ekine konulacaktır. </t>
    </r>
  </si>
  <si>
    <r>
      <t xml:space="preserve"> - </t>
    </r>
    <r>
      <rPr>
        <sz val="10"/>
        <rFont val="Verdana"/>
        <family val="2"/>
      </rPr>
      <t>İhale İlgili Diğer Açıklamalar</t>
    </r>
    <r>
      <rPr>
        <sz val="8"/>
        <color indexed="40"/>
        <rFont val="Verdana"/>
        <family val="2"/>
      </rPr>
      <t xml:space="preserve"> </t>
    </r>
    <r>
      <rPr>
        <sz val="8"/>
        <color indexed="10"/>
        <rFont val="Verdana"/>
        <family val="2"/>
      </rPr>
      <t>(Bu kısımda diğer açıklamaların yanında idare tarafından 4734 sayılı Kanunun 63 üncü maddesi çerçevesinde ihalenin sadece yerli isteklilere açık olup olmadığı veya yerli malı teklif eden yerli istekliler lehine fiyat avantajı uygulanıp uygulanmayacağı ya da yerli malı teklif eden istekliler lehine fiyat avantajı uygulayıp uygulamayacağı ile avantaj  uygulayacak  ise bu oran belirtilecektir. İdare tarafından ihale elektronik olarak gerçekleştirilecek ise bu hususta belirtilecektir.</t>
    </r>
  </si>
  <si>
    <r>
      <t xml:space="preserve">f) </t>
    </r>
    <r>
      <rPr>
        <sz val="10"/>
        <rFont val="Verdana"/>
        <family val="2"/>
      </rPr>
      <t xml:space="preserve">Ekonomik açıdan en avantajlı teklifin fiyatla birlikte fiyat dışı unsurlar da dikkate alınarak belirleneceği ihalelerde; fiyat dışı unsurlara, bu unsurların parasal değerlerine veya nispi ağırlıklarına ve hesaplama yöntemine yönelik düzenlemenin gerekçelerinin yer aldığı açıklama belgesi, 
</t>
    </r>
    <r>
      <rPr>
        <sz val="10"/>
        <color indexed="10"/>
        <rFont val="Verdana"/>
        <family val="2"/>
      </rPr>
      <t>(Ekonomik açıdan en avantajlı teklifin fiyatla birlikte fiyat dışı unsurlar da dikkate alınarak belirleneceği ihale değil ise açıklama kısmında belirtilecektir.)</t>
    </r>
  </si>
  <si>
    <r>
      <t xml:space="preserve">g) </t>
    </r>
    <r>
      <rPr>
        <sz val="10"/>
        <rFont val="Verdana"/>
        <family val="2"/>
      </rPr>
      <t xml:space="preserve">İhale ve/veya ön yeterlik dokümanı ile düzenlenmiş ise zeyilname ve yapılmış ise açıklamalar, )
</t>
    </r>
    <r>
      <rPr>
        <sz val="10"/>
        <color indexed="10"/>
        <rFont val="Verdana"/>
        <family val="2"/>
      </rPr>
      <t>Zeyilname yok ise  açıklama kısmında belirtilecektir.)</t>
    </r>
  </si>
  <si>
    <r>
      <t xml:space="preserve">h) </t>
    </r>
    <r>
      <rPr>
        <sz val="10"/>
        <rFont val="Verdana"/>
        <family val="2"/>
      </rPr>
      <t xml:space="preserve">İhale ve/veya ön yeterlik dokümanının basım maliyetinin, dokümanın posta yoluyla satılmasının öngörülmesi halinde ise ayrıca posta maliyetinin tespitine ilişkin belge ve bilgileri içeren tutanak, 
</t>
    </r>
    <r>
      <rPr>
        <sz val="10"/>
        <color indexed="10"/>
        <rFont val="Verdana"/>
        <family val="2"/>
      </rPr>
      <t>(İhale dokümanı posta yoluyla satılmamış ise  açıklama kısmında belirtilecektir.)</t>
    </r>
  </si>
  <si>
    <r>
      <t xml:space="preserve">ı) </t>
    </r>
    <r>
      <rPr>
        <sz val="10"/>
        <rFont val="Verdana"/>
        <family val="2"/>
      </rPr>
      <t>Şikayet başvuruları ile bu başvurular üzerine idare tarafından alınan kararlar ve bunların bildirimine ilişkin belgeler,</t>
    </r>
    <r>
      <rPr>
        <sz val="10"/>
        <color indexed="10"/>
        <rFont val="Verdana"/>
        <family val="2"/>
      </rPr>
      <t xml:space="preserve"> (Şikayet başvurusu yok ise  açıklama kısmında belirtilecektir.)</t>
    </r>
  </si>
  <si>
    <r>
      <t xml:space="preserve">k) </t>
    </r>
    <r>
      <rPr>
        <sz val="10"/>
        <rFont val="Verdana"/>
        <family val="2"/>
      </rPr>
      <t>İhale süreci ile ilgili diğer belgeler.</t>
    </r>
  </si>
  <si>
    <r>
      <t xml:space="preserve">İhale konuşu işin miktarı
</t>
    </r>
    <r>
      <rPr>
        <sz val="10"/>
        <rFont val="Verdana"/>
        <family val="2"/>
      </rPr>
      <t>(İdari Şartname Madde 2 )</t>
    </r>
  </si>
  <si>
    <r>
      <t xml:space="preserve">İhaleye katılabilmek için gereken belgeler ve yeterlik kriterleri
</t>
    </r>
    <r>
      <rPr>
        <sz val="10"/>
        <rFont val="Verdana"/>
        <family val="2"/>
      </rPr>
      <t>(İdari Şartname Madde 7.1, 7.2, 7.4, 7.5, )</t>
    </r>
  </si>
  <si>
    <r>
      <t xml:space="preserve">Benzer iş olarak kabul edilecek işler 
</t>
    </r>
    <r>
      <rPr>
        <sz val="10"/>
        <rFont val="Verdana"/>
        <family val="2"/>
      </rPr>
      <t xml:space="preserve">(İdari Şartname Madde 7.6, İhale İlanı Madde 4.4) </t>
    </r>
  </si>
  <si>
    <r>
      <t>Teklif Fiyata Dahil Olan Giderler</t>
    </r>
    <r>
      <rPr>
        <sz val="10"/>
        <rFont val="Verdana"/>
        <family val="2"/>
      </rPr>
      <t xml:space="preserve"> 
(İdari Şartname Madde 25)</t>
    </r>
  </si>
  <si>
    <r>
      <t xml:space="preserve">a- </t>
    </r>
    <r>
      <rPr>
        <sz val="10"/>
        <rFont val="Verdana"/>
        <family val="2"/>
      </rPr>
      <t xml:space="preserve">Alım konusu malın özelliğine göre kamu kurum ve kuruluşları ile kamu kurumu niteliğindeki meslek kuruluşlarından fiyat isteyerek </t>
    </r>
  </si>
  <si>
    <r>
      <t xml:space="preserve">b- </t>
    </r>
    <r>
      <rPr>
        <sz val="10"/>
        <rFont val="Verdana"/>
        <family val="2"/>
      </rPr>
      <t xml:space="preserve">Piyasada alım konusu malı üreten veya pazarlayan gerçek veya tüzel kişilerden fiyat bildirimi veya proforma fatura isteyerek </t>
    </r>
  </si>
  <si>
    <r>
      <t xml:space="preserve">c- </t>
    </r>
    <r>
      <rPr>
        <sz val="10"/>
        <rFont val="Verdana"/>
        <family val="2"/>
      </rPr>
      <t xml:space="preserve">Alım konusu mala ilişkin olarak Bütçe Uygulama Talimatlarında ve/veya Sağlık Uygulama Tebliğlerinde yer alan fiyatlardan KDV veya farklı nitelikteki giderler indirilmek suretiyle bulunan fiyatlar </t>
    </r>
  </si>
  <si>
    <r>
      <t xml:space="preserve">ç- </t>
    </r>
    <r>
      <rPr>
        <sz val="10"/>
        <rFont val="Verdana"/>
        <family val="2"/>
      </rPr>
      <t xml:space="preserve">Alım konusu mal ile ilgili daha önceki dönemlerde alım yapılmış ise Türkiye İstatistik Kurumu tarafından yayımlanan uygun endeksten yararlanmak suretiyle bu alımlara ilişkin fiyatları güncelleyerek   (Döviz ile yapılmış olan alımlarda ise Türkiye Cumhuriyet Merkez Bankası döviz alış kuru veya çapraz kur üzerinden fiyatlar güncellenerek yaklaşık maliyet hesaplanabilir.) </t>
    </r>
  </si>
  <si>
    <r>
      <t xml:space="preserve">d- </t>
    </r>
    <r>
      <rPr>
        <sz val="10"/>
        <rFont val="Verdana"/>
        <family val="2"/>
      </rPr>
      <t xml:space="preserve">Kamu kurum ve kuruluşları ile kamu kurumu niteliğindeki meslek kuruluşlarının internet sayfalarında yayımlanan fiyatları kullanarak  </t>
    </r>
  </si>
  <si>
    <r>
      <t xml:space="preserve">i) </t>
    </r>
    <r>
      <rPr>
        <sz val="10"/>
        <rFont val="Verdana"/>
        <family val="2"/>
      </rPr>
      <t xml:space="preserve">İtirazen şikayet başvurusunda bulunulmuş ise başvuruya ilişkin olarak idare ile Kurum arasındaki tüm yazışmalar ve Kurumun verdiği kararların onaylı örnekleri,
</t>
    </r>
    <r>
      <rPr>
        <sz val="10"/>
        <color indexed="10"/>
        <rFont val="Verdana"/>
        <family val="2"/>
      </rPr>
      <t xml:space="preserve">(İtirazen şikayet başvurusu yok ise işaretlenmeyecektir.)  </t>
    </r>
  </si>
  <si>
    <r>
      <rPr>
        <b/>
        <i/>
        <sz val="10"/>
        <color indexed="10"/>
        <rFont val="Verdana"/>
        <family val="2"/>
      </rPr>
      <t xml:space="preserve">8-EŞİK DEĞERLERE GÖRE İHALENİN YABANCI İSTEKLİLERE AÇIK OLUP OLMADIĞI: </t>
    </r>
    <r>
      <rPr>
        <b/>
        <sz val="10"/>
        <rFont val="Verdana"/>
        <family val="2"/>
      </rPr>
      <t xml:space="preserve">
</t>
    </r>
    <r>
      <rPr>
        <sz val="10"/>
        <rFont val="Verdana"/>
        <family val="2"/>
      </rPr>
      <t xml:space="preserve">(İdari Şartname Madde 8, İhale İlanı Madde 6) </t>
    </r>
  </si>
  <si>
    <r>
      <t xml:space="preserve">Cezalar ve Sözleşmenin Feshi 
</t>
    </r>
    <r>
      <rPr>
        <sz val="10"/>
        <rFont val="Verdana"/>
        <family val="2"/>
      </rPr>
      <t xml:space="preserve">(Tip Sözleşme Madde 34) </t>
    </r>
  </si>
  <si>
    <r>
      <t xml:space="preserve">Fiyat Farkı
</t>
    </r>
    <r>
      <rPr>
        <sz val="10"/>
        <rFont val="Verdana"/>
        <family val="2"/>
      </rPr>
      <t>(İdari Şartname Madde 45-Tip Sözleşme Madde 14)</t>
    </r>
  </si>
  <si>
    <r>
      <t xml:space="preserve">İş artışı ve iş eksilişi 
</t>
    </r>
    <r>
      <rPr>
        <sz val="10"/>
        <rFont val="Verdana"/>
        <family val="2"/>
      </rPr>
      <t xml:space="preserve">(Tip Sözleşme Madde 24) </t>
    </r>
  </si>
  <si>
    <r>
      <t xml:space="preserve">Diğer Hususlar 
</t>
    </r>
    <r>
      <rPr>
        <sz val="10"/>
        <rFont val="Verdana"/>
        <family val="2"/>
      </rPr>
      <t>(İdari Şartname Madde 47, Tip Sözleşme Madde 44)</t>
    </r>
  </si>
  <si>
    <r>
      <rPr>
        <b/>
        <sz val="10"/>
        <color indexed="10"/>
        <rFont val="Verdana"/>
        <family val="2"/>
      </rPr>
      <t xml:space="preserve">9-ALT YÜKLENİCİ OLUP OLMADIĞI: </t>
    </r>
    <r>
      <rPr>
        <b/>
        <sz val="10"/>
        <rFont val="Verdana"/>
        <family val="2"/>
      </rPr>
      <t xml:space="preserve">
</t>
    </r>
    <r>
      <rPr>
        <sz val="10"/>
        <rFont val="Verdana"/>
        <family val="2"/>
      </rPr>
      <t xml:space="preserve">(İdari Şartname Madde 17, İhale İlanı Madde 4.1.5) </t>
    </r>
    <r>
      <rPr>
        <b/>
        <sz val="10"/>
        <rFont val="Verdana"/>
        <family val="2"/>
      </rPr>
      <t xml:space="preserve">
</t>
    </r>
    <r>
      <rPr>
        <sz val="10"/>
        <color indexed="10"/>
        <rFont val="Verdana"/>
        <family val="2"/>
      </rPr>
      <t>(Alt yüklenici yok ise açıklama kısmında belirtilecektir.)</t>
    </r>
  </si>
  <si>
    <r>
      <rPr>
        <b/>
        <i/>
        <sz val="10"/>
        <color indexed="10"/>
        <rFont val="Verdana"/>
        <family val="2"/>
      </rPr>
      <t xml:space="preserve">10-YERLİ İSTEKLİLERE FİYAT AVANTAJININ UYGULANIP UYGULANMADIĞI: </t>
    </r>
    <r>
      <rPr>
        <b/>
        <sz val="10"/>
        <rFont val="Verdana"/>
        <family val="2"/>
      </rPr>
      <t xml:space="preserve">
</t>
    </r>
    <r>
      <rPr>
        <sz val="10"/>
        <rFont val="Verdana"/>
        <family val="2"/>
      </rPr>
      <t xml:space="preserve">(İdari Şartname Madde 35.3, İhale İlanı Madde 6)   </t>
    </r>
  </si>
  <si>
    <r>
      <rPr>
        <b/>
        <i/>
        <sz val="10"/>
        <color indexed="10"/>
        <rFont val="Verdana"/>
        <family val="2"/>
      </rPr>
      <t xml:space="preserve">14-EŞİK DEĞERE GÖRE YAKLAŞIK MALİYETİ EŞİK DEĞERE EŞİT VEYA AŞAN İHALELERE GÖRE İHALE USULÜ, İLAN SÜRESİ VE YAYINLANMASI: </t>
    </r>
    <r>
      <rPr>
        <b/>
        <sz val="10"/>
        <rFont val="Verdana"/>
        <family val="2"/>
      </rPr>
      <t xml:space="preserve">
</t>
    </r>
    <r>
      <rPr>
        <sz val="10"/>
        <rFont val="Verdana"/>
        <family val="2"/>
      </rPr>
      <t>(bkz. Mevzuat 27.madde) (Zeyilname var ise kontrolü)</t>
    </r>
  </si>
  <si>
    <r>
      <t xml:space="preserve">Bütün isteklilere tekliflerini hazırlayabilmeleri için yeterli süre tanımak suretiyle;a) 
</t>
    </r>
    <r>
      <rPr>
        <b/>
        <sz val="10"/>
        <rFont val="Verdana"/>
        <family val="2"/>
      </rPr>
      <t>Yaklaşık maliyeti 868.486,-TL'ye eşit veya bu değerleri aşan ihalelerden;</t>
    </r>
  </si>
  <si>
    <r>
      <t>1)</t>
    </r>
    <r>
      <rPr>
        <sz val="10"/>
        <rFont val="Verdana"/>
        <family val="2"/>
      </rPr>
      <t xml:space="preserve"> Açık ihale usulü ile yapılacak olanların ilânları, ihale tarihinden en az kırk gün önce, (İlanların, elektronik araçlar ile hazırlanması ve gönderilmesi halinde, ilan süresi yedi gün kısaltılabilir.İlanların elektronik olarak gönderilmesi konusunda Kurumla protokol yapmayan ve ilanlarını Kurumun ilan modülü üzerinden doldurarak göndermeyen idareler bu süre indiriminden yararlanamayacaklardır.İlan ile ihale ve ön yeterlik dokümanına Elektronik Kamu Alımları Platformu üzerinden doğrudan erişimin temin edilmesi halinde, Kanunun 13 üncü maddesinin birinci fıkrasının (a) bendinin (1) numaralı alt bendindeki ilan süresi ile belli istekliler arasında ihale usulü ile yapılacak ihalelerde ön yeterliği belirlenen adaylara yapılacak kırk günlük davet süresinin beş gün kısaltılması mümkün bulunmaktadır. Ancak bu süre indirimi, 4734 sayılı Kanunun Ek 1 inci maddesinde düzenlenen Elektronik Kamu Alımları Platformu’nun faaliyete girmesinden sonra uygulanabilecektir.)</t>
    </r>
  </si>
  <si>
    <r>
      <t xml:space="preserve">2) </t>
    </r>
    <r>
      <rPr>
        <sz val="10"/>
        <rFont val="Verdana"/>
        <family val="2"/>
      </rPr>
      <t xml:space="preserve">Belli istekliler arasında ihale usulü ile yapılacak olanların ön yeterlik ilânları, son başvuru tarihinden en az ondört gün önce, </t>
    </r>
  </si>
  <si>
    <r>
      <t xml:space="preserve">3) </t>
    </r>
    <r>
      <rPr>
        <sz val="10"/>
        <rFont val="Verdana"/>
        <family val="2"/>
      </rPr>
      <t>Pazarlık usulü ile yapılacak olanların ilânları, ihale tarihinden en az yirmibeş gün önce,</t>
    </r>
  </si>
  <si>
    <r>
      <rPr>
        <sz val="10"/>
        <color indexed="10"/>
        <rFont val="Verdana"/>
        <family val="2"/>
      </rPr>
      <t>4734 sayılı Kanunun 13, 24 ve 25 inci maddelerdeki hükümlere uygun olarak yapılmayan ilanlar geçersizdir. Bu durumlarda, hatalı olarak yayımlanan ilanlar Kanunun 13, 24 ve 25 inci maddelerdeki hükümlere uygun olarak yeniden yapılmadıkça, ihale veya ön yeterlik gerçekleştirilemez.</t>
    </r>
    <r>
      <rPr>
        <sz val="10"/>
        <rFont val="Verdana"/>
        <family val="2"/>
      </rPr>
      <t xml:space="preserve"> Ancak, bu genel kuralın istisnası olarak, yapılan ilânlarda 4734 sayılı Kanunun 24 ve 25 inci madde hükümlerine aykırılık teşkil eden hatalar bulunması durumunda, ilan yeniden yapılmadan; Kanunun 13 üncü maddesine göre yirmi beş ve kırk günlük ilan süresi bulunan ihalelerde, ilanın yayımlanmasını takip eden onbeş gün, ilan süresi daha kısa olan ihalelerde ise on gün içinde hatalı hususlar için düzeltme ilanı yapılarak ihale veya ön yeterlik gerçekleştirilebilir. Bu durumda düzeltme ilanı, düzeltme ilan formu kullanılarak hatalı ilanın yayımlandığı yayın organında aynı şekilde yayımlanır.    </t>
    </r>
    <r>
      <rPr>
        <sz val="10"/>
        <color indexed="10"/>
        <rFont val="Verdana"/>
        <family val="2"/>
      </rPr>
      <t xml:space="preserve">4734 sayılı Kanunun 13 üncü maddesinde belirlenen yerlerde ve zamanlarda yapılmayan ilanlar, düzeltme ilanı yapılmak suretiyle düzeltilemeyecektir. Bu durumda yapılan ilanlar geçersiz kılınarak, 4734 sayılı Kanunun 13, 24 ve 25 inci maddelerindeki hükümlere uygun bir şekilde ilanlar yeniden yapıldıktan sonra ihale veya ön yeterliğin gerçekleştirilmesi gerekmektedir.
</t>
    </r>
  </si>
  <si>
    <r>
      <t>b)</t>
    </r>
    <r>
      <rPr>
        <sz val="10"/>
        <rFont val="Verdana"/>
        <family val="2"/>
      </rPr>
      <t xml:space="preserve"> </t>
    </r>
    <r>
      <rPr>
        <b/>
        <sz val="10"/>
        <rFont val="Verdana"/>
        <family val="2"/>
      </rPr>
      <t>Yaklaşık maliyeti 868.486,-TL'nin altında kalan ihalelerden</t>
    </r>
    <r>
      <rPr>
        <sz val="10"/>
        <rFont val="Verdana"/>
        <family val="2"/>
      </rPr>
      <t xml:space="preserve">;   </t>
    </r>
  </si>
  <si>
    <r>
      <t xml:space="preserve">1) </t>
    </r>
    <r>
      <rPr>
        <sz val="10"/>
        <rFont val="Verdana"/>
        <family val="2"/>
      </rPr>
      <t>Yaklaşık maliyeti 94.751,-TL'na kadar olan hizmet alımlarının ihalesi, ihale tarihinden en az yedi gün önce ihalenin ve işin yapılacağı yerde çıkan gazetelerin en az ikisinde,</t>
    </r>
  </si>
  <si>
    <r>
      <t xml:space="preserve">2) </t>
    </r>
    <r>
      <rPr>
        <sz val="10"/>
        <rFont val="Verdana"/>
        <family val="2"/>
      </rPr>
      <t>Yaklaşık maliyeti 94.751,-TL ile 189.511,-TL arasında olan hizmet alımlarının ihalesi, ihale tarihinden en az ondört gün önce Kamu İhale Bülteninde ve işin yapılacağı yerde çıkan gazetelerin birinde,</t>
    </r>
  </si>
  <si>
    <r>
      <t xml:space="preserve">3) </t>
    </r>
    <r>
      <rPr>
        <sz val="10"/>
        <rFont val="Verdana"/>
        <family val="2"/>
      </rPr>
      <t>Yaklaşık maliyeti 189.511,-TL'nin üzerinde ve 868.486,-TL'nin altında olan hizmet alımlarının ihalesi, ihale tarihinden en az yirmibir gün önce Kamu İhale Bülteninde ve işin yapılacağı yerde çıkan gazetelerin birinde,</t>
    </r>
  </si>
  <si>
    <r>
      <t xml:space="preserve">BELGELER ASIL MI </t>
    </r>
    <r>
      <rPr>
        <sz val="10"/>
        <rFont val="Verdana"/>
        <family val="2"/>
      </rPr>
      <t xml:space="preserve">(Fatura örnekleri de asıl olarak kabul edilir), </t>
    </r>
  </si>
  <si>
    <r>
      <t xml:space="preserve">ASLINA UYGUNLUĞU NOTERCE ONAYLANMIŞ ÖRNEK Mİ </t>
    </r>
    <r>
      <rPr>
        <sz val="10"/>
        <rFont val="Verdana"/>
        <family val="2"/>
      </rPr>
      <t>(Noter onaylı belgelerin aslına uygun olduğunu belirten bir şerh taşıması zorunludur.),</t>
    </r>
  </si>
  <si>
    <r>
      <t xml:space="preserve">ASLI İDARE TARAFINDAN GÖRÜLMÜŞTÜR KAŞESİ VAR MI?  </t>
    </r>
    <r>
      <rPr>
        <sz val="10"/>
        <rFont val="Verdana"/>
        <family val="2"/>
      </rPr>
      <t xml:space="preserve">(Sureti veya fotokopisi görülerek onaylanmış olanlar ile “ibraz edilenin aynıdır” veya bu anlama gelecek bir şerh taşıyanlar geçerli kabul edilmez.Ancak, Türkiye Ticaret Sicili Gazetesi Nizamnamesinin 9 uncu maddesinde yer alan hüküm çerçevesinde, Gazete idaresince veya Türkiye Odalar ve Borsalar Birliğine bağlı odalarca “aslının aynıdır” şeklinde onaylanarak verilen Ticaret Sicili Gazetesi suretleri veya bunların noter onaylı suretleri de kabul edilir.) </t>
    </r>
  </si>
  <si>
    <r>
      <t>5-</t>
    </r>
    <r>
      <rPr>
        <sz val="10"/>
        <rFont val="Verdana"/>
        <family val="2"/>
      </rPr>
      <t xml:space="preserve"> Şartname ekinde yer alan standart forma uygun Teklif Mektubu     </t>
    </r>
  </si>
  <si>
    <r>
      <t>11-</t>
    </r>
    <r>
      <rPr>
        <sz val="10"/>
        <rFont val="Verdana"/>
        <family val="2"/>
      </rPr>
      <t xml:space="preserve"> Yerli malı teklif eden yerli istekli lehine fiyat avantajı tanınması durumunda bu avantajdan yararlanmak isteyen yerli isteklilerce sunulacak yerli malı belgesi,</t>
    </r>
  </si>
  <si>
    <t xml:space="preserve">Yaklaşık maliyeti eşik değerlere eşit veya bu değerleri aşan belli istekliler arasında yapılacak ihalelerde ön yeterlik değerlendirmesi sonucunda yeterliği belirlenen adaylara ihale gününden en az kırk gün önce davet mektubu gönderilmesi zorunludur.    </t>
  </si>
  <si>
    <r>
      <t>36- İSTEKLİLERCE TEKLİF EDİLEN FİYATLAR</t>
    </r>
    <r>
      <rPr>
        <sz val="10"/>
        <rFont val="Verdana"/>
        <family val="2"/>
      </rPr>
      <t xml:space="preserve"> (Katılım durumuna göre gerekli satır eklenip çıkarılacaktır)  </t>
    </r>
    <r>
      <rPr>
        <b/>
        <sz val="10"/>
        <color indexed="10"/>
        <rFont val="Verdana"/>
        <family val="2"/>
      </rPr>
      <t xml:space="preserve"> </t>
    </r>
  </si>
  <si>
    <r>
      <t xml:space="preserve">42- "UYGUN OLMAYAN BELGELERİN UYGUN SAYILMAMA GEREKÇELERİNE İLİŞKİN TUTANAK"IN DOLDURULUP DOLDURULMADIĞI </t>
    </r>
    <r>
      <rPr>
        <i/>
        <sz val="10"/>
        <rFont val="Verdana"/>
        <family val="2"/>
      </rPr>
      <t xml:space="preserve"> (</t>
    </r>
    <r>
      <rPr>
        <i/>
        <sz val="10"/>
        <color indexed="10"/>
        <rFont val="Verdana"/>
        <family val="2"/>
      </rPr>
      <t>Uygun olmayan belgelerin olması halinde doldurulacaktır.)</t>
    </r>
  </si>
  <si>
    <r>
      <t xml:space="preserve">44- İDARİ ŞARTNAME VE İLANDA İSTENEN YETERLİLİĞE İLİŞKİN BELGELERE GÖRE </t>
    </r>
    <r>
      <rPr>
        <b/>
        <u val="single"/>
        <sz val="9"/>
        <color indexed="10"/>
        <rFont val="Verdana"/>
        <family val="2"/>
      </rPr>
      <t xml:space="preserve">EKONOMİK AÇIDAN EN AVANTAJLI TEKLİF VEREN İSTEKLİNİN </t>
    </r>
    <r>
      <rPr>
        <b/>
        <sz val="9"/>
        <rFont val="Verdana"/>
        <family val="2"/>
      </rPr>
      <t>ZARF AÇMA VE BELGE KONTROL TUTANAĞI KONTROLÜ</t>
    </r>
  </si>
  <si>
    <r>
      <t xml:space="preserve">26- İHALE DÖKÜMANI ALAN GERÇEK/TÜZEL KİŞİ ADI/ÜNVANI  </t>
    </r>
    <r>
      <rPr>
        <sz val="10"/>
        <color indexed="10"/>
        <rFont val="Verdana"/>
        <family val="2"/>
      </rPr>
      <t xml:space="preserve">(Katılım durumuna göre gerekli satır eklenip çıkarılacaktır)    </t>
    </r>
    <r>
      <rPr>
        <sz val="10"/>
        <rFont val="Verdana"/>
        <family val="2"/>
      </rPr>
      <t xml:space="preserve">    </t>
    </r>
    <r>
      <rPr>
        <b/>
        <i/>
        <sz val="10"/>
        <rFont val="Verdana"/>
        <family val="2"/>
      </rPr>
      <t xml:space="preserve">                                     </t>
    </r>
  </si>
  <si>
    <r>
      <rPr>
        <b/>
        <sz val="10"/>
        <color indexed="10"/>
        <rFont val="Verdana"/>
        <family val="2"/>
      </rPr>
      <t>a)</t>
    </r>
    <r>
      <rPr>
        <sz val="10"/>
        <color indexed="10"/>
        <rFont val="Verdana"/>
        <family val="2"/>
      </rPr>
      <t xml:space="preserve"> </t>
    </r>
    <r>
      <rPr>
        <b/>
        <sz val="10"/>
        <color indexed="10"/>
        <rFont val="Verdana"/>
        <family val="2"/>
      </rPr>
      <t xml:space="preserve">İHALE KONUSU İŞİN YAKLAŞIK MALİYETİNE BAKILMAKSIZIN TÜM İHALELERDE; </t>
    </r>
    <r>
      <rPr>
        <b/>
        <sz val="10"/>
        <rFont val="Verdana"/>
        <family val="2"/>
      </rPr>
      <t xml:space="preserve">
</t>
    </r>
    <r>
      <rPr>
        <sz val="10"/>
        <rFont val="Verdana"/>
        <family val="2"/>
      </rPr>
      <t xml:space="preserve">Adayın veya isteklinin mesleki faaliyetini sürdürdüğünü ve teklif vermeye yasal olarak yetkili olduğunu gösteren belgeler,  </t>
    </r>
  </si>
  <si>
    <r>
      <t>1-</t>
    </r>
    <r>
      <rPr>
        <sz val="10"/>
        <rFont val="Verdana"/>
        <family val="2"/>
      </rPr>
      <t xml:space="preserve"> Gerçek kişi olması halinde, kayıtlı olduğu ticaret ve/veya sanayi odasından ya da esnaf ve sanatkârlar odasından, ilk ilan veya ihale tarihinin içinde bulunduğu yılda alınmış, odaya kayıtlı olduğunu gösterir belge, (İş ortaklıklarında ayrı ayrı sunulması zorunludur.) </t>
    </r>
    <r>
      <rPr>
        <sz val="10"/>
        <color indexed="10"/>
        <rFont val="Verdana"/>
        <family val="2"/>
      </rPr>
      <t>(Gerçek kişi yok ise açıklama kısmında belirtilecektir. İş ortaklığı tarafından ayrı ayrı sunulması zorunludur.)</t>
    </r>
  </si>
  <si>
    <r>
      <t>2-</t>
    </r>
    <r>
      <rPr>
        <sz val="10"/>
        <rFont val="Verdana"/>
        <family val="2"/>
      </rPr>
      <t xml:space="preserve"> Tüzel kişi olması halinde, ilgili mevzuatı gereği kayıtlı bulunduğu ticaret ve/veya sanayi odasından, ilk ilan veya ihale tarihinin içinde bulunduğu yılda alınmış, tüzel kişiliğin odaya kayıtlı olduğunu gösterir belge, (İş ortaklıklarında ayrı ayrı sunulması zorunludur.) </t>
    </r>
    <r>
      <rPr>
        <sz val="10"/>
        <color indexed="10"/>
        <rFont val="Verdana"/>
        <family val="2"/>
      </rPr>
      <t>(Tüzel kişi yok ise açıklama kısmında belirtilecektir. İş ortaklığı tarafından ayrı ayrı sunulması zorunludur.)</t>
    </r>
  </si>
  <si>
    <r>
      <t>3-</t>
    </r>
    <r>
      <rPr>
        <sz val="10"/>
        <rFont val="Verdana"/>
        <family val="2"/>
      </rPr>
      <t xml:space="preserve"> Gerçek kişi olması halinde, noter tasdikli imza beyannamesi (İş ortaklıklarında ayrı ayrı sunulması zorunludur. İmza sirküsündeki imzanın birim fiyat teklif mektubu ve birim fiyat teklif mektubundaki imza ile aynı olması gerekir. ) </t>
    </r>
    <r>
      <rPr>
        <sz val="10"/>
        <color indexed="10"/>
        <rFont val="Verdana"/>
        <family val="2"/>
      </rPr>
      <t>(Gerçek kişi yok ise açıklama kısmında belirtilecektir. İş ortaklığı tarafından ayrı ayrı sunulması zorunludur.)</t>
    </r>
    <r>
      <rPr>
        <sz val="10"/>
        <rFont val="Verdana"/>
        <family val="2"/>
      </rPr>
      <t xml:space="preserve">  </t>
    </r>
  </si>
  <si>
    <r>
      <t>4-</t>
    </r>
    <r>
      <rPr>
        <sz val="10"/>
        <rFont val="Verdana"/>
        <family val="2"/>
      </rPr>
      <t xml:space="preserve"> Tüzel kişi olması halinde, ilgisine göre tüzel kişiliğin ortakları, üyeleri veya kurucuları ile tüzel kişiliğin yönetimindeki görevlileri belirten son durumu gösterir Ticaret Sicil Gazetesi, bu bilgilerin tamamının bir Ticaret Sicil Gazetesinde bulunmaması halinde, bu bilgilerin tümünü göstermek üzere ilgili Ticaret Sicil Gazeteleri veya bu hususları gösteren belgeler ile tüzel kişiliğin noter tasdikli imza sirküleri (</t>
    </r>
    <r>
      <rPr>
        <sz val="10"/>
        <color indexed="62"/>
        <rFont val="Verdana"/>
        <family val="2"/>
      </rPr>
      <t>Ticaret sicil gazetelerinin ihale tarihi itibariyle tüzel kişiliğin ortakları, üyeleri veya kurucuları ile tüzel kişiliğin yönetimindeki görevlileri belirten son durumu gösterir Ticaret Sicil Gazetesi sunulması gerektiğinden www.ticaretsicil.gov.tr adresinden kontrol edilmesi gerekir.</t>
    </r>
    <r>
      <rPr>
        <sz val="10"/>
        <rFont val="Verdana"/>
        <family val="2"/>
      </rPr>
      <t xml:space="preserve"> İmza sirküsündeki imzanın birim fiyat teklif mektubu ve birim fiyat teklif mektubundaki imza ile aynı olması gerekir. ) </t>
    </r>
    <r>
      <rPr>
        <sz val="10"/>
        <color indexed="10"/>
        <rFont val="Verdana"/>
        <family val="2"/>
      </rPr>
      <t>(Tüzel kişi yok ise açıklama kısmında belirtilecektir. İş ortaklığı tarafından ayrı ayrı sunulması zorunludur.)</t>
    </r>
  </si>
  <si>
    <r>
      <t xml:space="preserve">7- </t>
    </r>
    <r>
      <rPr>
        <sz val="10"/>
        <rFont val="Verdana"/>
        <family val="2"/>
      </rPr>
      <t xml:space="preserve">Vekaleten ihaleye katılma halinde, vekil adına düzenlenmiş, ihaleye katılmaya ilişkin noter onaylı vekaletname ile vekilin noter tasdikli imza beyannamesi, (Tüzel kişilerde ortağın veya ortakların başka birine ihaleye katılabilmesi hususunda vekalet vermesi halinde doldurulacaktır. Vekaletnamede "ihaleye katılmaya", "teklif vermeye" ibarelerinin bulunması zorunludur. Vekaleten ihaleye katılan kişinin imza beyannamesindeki imzanın, birim fiyat teklif mektubu ve birim fiyat teklif mektubundaki imza ile aynı olması gerekir.) </t>
    </r>
    <r>
      <rPr>
        <sz val="10"/>
        <color indexed="10"/>
        <rFont val="Verdana"/>
        <family val="2"/>
      </rPr>
      <t>(Vekaleten ihaleye katılma yok ise açıklama kısmında belirtilecektir.)</t>
    </r>
  </si>
  <si>
    <r>
      <t>8-</t>
    </r>
    <r>
      <rPr>
        <sz val="10"/>
        <rFont val="Verdana"/>
        <family val="2"/>
      </rPr>
      <t xml:space="preserve"> Alt yüklenici çalıştırılmasına izin verilmesi halinde, alt yüklenici kullanacak olan isteklinin alt yüklenicilere yaptırmayı düşündüğü işlerin listesi,</t>
    </r>
    <r>
      <rPr>
        <sz val="10"/>
        <color indexed="10"/>
        <rFont val="Verdana"/>
        <family val="2"/>
      </rPr>
      <t xml:space="preserve">
(Alt yüklenici yok iseaçıklama kısmında belirtilecektir.)</t>
    </r>
    <r>
      <rPr>
        <sz val="10"/>
        <rFont val="Verdana"/>
        <family val="2"/>
      </rPr>
      <t xml:space="preserve">   </t>
    </r>
  </si>
  <si>
    <r>
      <t xml:space="preserve">9- </t>
    </r>
    <r>
      <rPr>
        <sz val="10"/>
        <rFont val="Verdana"/>
        <family val="2"/>
      </rPr>
      <t xml:space="preserve">Tüzel kişi tarafından iş deneyimini göstermek üzere sunulan belgenin, tüzel kişiliğin yarısından fazla hissesine sahip ortağına ait olması halinde, Türkiye Odalar ve Borsalar Birliği veya yeminli mali müşavir ya da serbest muhasebeci mali müşavir veya noter tarafından ilk ilan tarihinden sonra düzenlenen ve düzenlendiği tarihten geriye doğru son bir yıldır kesintisiz olarak bu şartın korunduğunu gösteren, standart forma uygun belge, </t>
    </r>
    <r>
      <rPr>
        <sz val="10"/>
        <color indexed="10"/>
        <rFont val="Verdana"/>
        <family val="2"/>
      </rPr>
      <t>(Tüzel kişi tarafından iş deneyimini göstermek üzere sunulan belge, tüzel kişiliğin kendisine ait ise açıklama kısmında belirtilecektir.)</t>
    </r>
    <r>
      <rPr>
        <sz val="10"/>
        <rFont val="Verdana"/>
        <family val="2"/>
      </rPr>
      <t xml:space="preserve">           </t>
    </r>
  </si>
  <si>
    <r>
      <t xml:space="preserve">10- </t>
    </r>
    <r>
      <rPr>
        <sz val="10"/>
        <rFont val="Verdana"/>
        <family val="2"/>
      </rPr>
      <t xml:space="preserve">İsteklinin ortak girişim olması halinde, Şartname ekinde yer alan standart forma uygun İş Ortaklığı Beyannamesi (En çok hisseye sahip ortak, pilot ortak olarak gösterilmek zorundadır.) İhalenin iş ortaklığı üzerinde kalması halinde iş ortaklığı tarafından, sözleşmenin imzalanmasından önce noter onaylı ortaklık sözleşmesinin idareye verilmesi zorunludur. Bu sözleşmede, ortakların hisse oranları ve pilot ortak ile diğer ortakların işin yerine getirilmesinde müştereken ve müteselsilen sorumlu olduğu açıkça belirtilir.)  </t>
    </r>
    <r>
      <rPr>
        <sz val="10"/>
        <color indexed="10"/>
        <rFont val="Verdana"/>
        <family val="2"/>
      </rPr>
      <t>(İş ortaklığı yok ise açıklama kısmında belirtilecektir.)</t>
    </r>
  </si>
  <si>
    <t>İhaleye iş ortaklığı olarak teklif verilmesi halinde; İş ortaklığının tüzel kişi ortağı tarafından, iş deneyimini göstermek üzere sunulan belgenin tüzel kişiliğin yarısından fazla hissesine sahip ortağına ait olması halinde, bu ortak 9 uncu maddedeki belgeyi de sunmak zorundadır.</t>
  </si>
  <si>
    <r>
      <t xml:space="preserve">46- İDARE TARAFINDAN, </t>
    </r>
    <r>
      <rPr>
        <b/>
        <u val="single"/>
        <sz val="10"/>
        <rFont val="Verdana"/>
        <family val="2"/>
      </rPr>
      <t>İDARİ ŞARTNAMENİN 7 İNCİ MADDESİ</t>
    </r>
    <r>
      <rPr>
        <b/>
        <sz val="10"/>
        <rFont val="Verdana"/>
        <family val="2"/>
      </rPr>
      <t xml:space="preserve"> VEYA DİĞER MADDELERDE İSTENİLEN VE İSTEKLİLER TARAFINDAN SUNULMASI GEREKEN DİĞER BELGELERİN KONTROLÜ</t>
    </r>
    <r>
      <rPr>
        <sz val="10"/>
        <rFont val="Verdana"/>
        <family val="2"/>
      </rPr>
      <t xml:space="preserve"> (İhalelerde hiçbir şekilde taahhütname istenemez.) </t>
    </r>
  </si>
  <si>
    <r>
      <rPr>
        <b/>
        <sz val="10"/>
        <color indexed="10"/>
        <rFont val="Verdana"/>
        <family val="2"/>
      </rPr>
      <t>b)</t>
    </r>
    <r>
      <rPr>
        <sz val="10"/>
        <color indexed="10"/>
        <rFont val="Verdana"/>
        <family val="2"/>
      </rPr>
      <t xml:space="preserve"> </t>
    </r>
    <r>
      <rPr>
        <b/>
        <sz val="10"/>
        <color indexed="10"/>
        <rFont val="Verdana"/>
        <family val="2"/>
      </rPr>
      <t>YAKLAŞIK MALİYETİ, 189.511,-TL'NİN ÜZERİNDE OLAN İŞLERİN İHALELERİNDE;</t>
    </r>
    <r>
      <rPr>
        <sz val="10"/>
        <color indexed="10"/>
        <rFont val="Verdana"/>
        <family val="2"/>
      </rPr>
      <t xml:space="preserve"> </t>
    </r>
    <r>
      <rPr>
        <sz val="10"/>
        <rFont val="Verdana"/>
        <family val="2"/>
      </rPr>
      <t xml:space="preserve">
(a) bendinde sayılan belgelere ek olarak, </t>
    </r>
  </si>
  <si>
    <r>
      <rPr>
        <b/>
        <sz val="10"/>
        <color indexed="10"/>
        <rFont val="Verdana"/>
        <family val="2"/>
      </rPr>
      <t>Adayın veya isteklinin ihale konusu iş veya benzer işlerdeki deneyimini gösteren belgelerin,</t>
    </r>
    <r>
      <rPr>
        <b/>
        <sz val="10"/>
        <rFont val="Verdana"/>
        <family val="2"/>
      </rPr>
      <t xml:space="preserve"> </t>
    </r>
    <r>
      <rPr>
        <sz val="10"/>
        <rFont val="Verdana"/>
        <family val="2"/>
      </rPr>
      <t xml:space="preserve">  Özel imalat süreci gerektiren mal alımı ihalelerinde, iş deneyimini gösteren belgelerin istenilmesi durumunda; iş deneyimini gösteren belgelerle birlikte alım konusu işe ilişkin üretim kapasite raporunun da istenilmesi zorunludur. Aday veya isteklinin, bu iki belgeden birini sunması yeterlidir. </t>
    </r>
  </si>
  <si>
    <r>
      <rPr>
        <b/>
        <sz val="10"/>
        <color indexed="10"/>
        <rFont val="Verdana"/>
        <family val="2"/>
      </rPr>
      <t>c) YAKLAŞIK MALİYETİ, 868.486,- TL’YE EŞİT VEYA BU TUTARI AŞAN İŞLERİN İHALELERİNDE;</t>
    </r>
    <r>
      <rPr>
        <sz val="10"/>
        <color indexed="10"/>
        <rFont val="Verdana"/>
        <family val="2"/>
      </rPr>
      <t xml:space="preserve"> </t>
    </r>
    <r>
      <rPr>
        <sz val="10"/>
        <rFont val="Verdana"/>
        <family val="2"/>
      </rPr>
      <t xml:space="preserve">
(a) ve (b-İş Deneyimini Gösteren Belgeler) bentlerinde sayılan belgelere ek olarak;  </t>
    </r>
  </si>
  <si>
    <r>
      <t xml:space="preserve">4- </t>
    </r>
    <r>
      <rPr>
        <sz val="10"/>
        <rFont val="Verdana"/>
        <family val="2"/>
      </rPr>
      <t xml:space="preserve">Kalite ve standart ile ürünlerin piyasaya arzına ilişkin belgeler,
</t>
    </r>
    <r>
      <rPr>
        <sz val="10"/>
        <color indexed="10"/>
        <rFont val="Verdana"/>
        <family val="2"/>
      </rPr>
      <t xml:space="preserve">(İhale dökümanında istenmedi ise açıklama kısmında belirtilecektir.)  </t>
    </r>
  </si>
  <si>
    <r>
      <t xml:space="preserve">5- </t>
    </r>
    <r>
      <rPr>
        <sz val="10"/>
        <rFont val="Verdana"/>
        <family val="2"/>
      </rPr>
      <t xml:space="preserve">Organizasyon yapısı ile kalite kontrolden sorumlu teknik kuruluşlara ilişkin belgeler.
</t>
    </r>
    <r>
      <rPr>
        <sz val="10"/>
        <color indexed="10"/>
        <rFont val="Verdana"/>
        <family val="2"/>
      </rPr>
      <t>(İhale dökümanında istenmedi ise açıklama kısmında belirtilecektir.)</t>
    </r>
  </si>
  <si>
    <r>
      <t>7-</t>
    </r>
    <r>
      <rPr>
        <sz val="10"/>
        <rFont val="Verdana"/>
        <family val="2"/>
      </rPr>
      <t xml:space="preserve">Tesis, makine, teçhizat ve diğer ekipmana ilişkin belgeler,
</t>
    </r>
    <r>
      <rPr>
        <sz val="10"/>
        <color indexed="10"/>
        <rFont val="Verdana"/>
        <family val="2"/>
      </rPr>
      <t>(İhale dökümanında istenmedi ise açıklama kısmında belirtilecektir.)</t>
    </r>
  </si>
  <si>
    <r>
      <t>6-</t>
    </r>
    <r>
      <rPr>
        <sz val="10"/>
        <rFont val="Verdana"/>
        <family val="2"/>
      </rPr>
      <t xml:space="preserve">Tedarik edilecek malların numuneleri, katalogları, fotoğrafları ile teknik şartnameye cevapları ve açıklamaları içeren doküman, </t>
    </r>
    <r>
      <rPr>
        <sz val="10"/>
        <color indexed="10"/>
        <rFont val="Verdana"/>
        <family val="2"/>
      </rPr>
      <t>(İhale dökümanında istenmedi ise açıklama kısmında belirtilecektir.)</t>
    </r>
  </si>
  <si>
    <t xml:space="preserve">47- BİRİM FİYAT TEKLİF MEKTUBU  </t>
  </si>
  <si>
    <r>
      <t xml:space="preserve">a) </t>
    </r>
    <r>
      <rPr>
        <sz val="10"/>
        <rFont val="Verdana"/>
        <family val="2"/>
      </rPr>
      <t xml:space="preserve">Olması Gereken Geçici Teminat Mektubu Ya Da Nakit Teminat Tutarı  (Teklif Edilen Bedelin …………TL x En Az % 3'ü)        </t>
    </r>
    <r>
      <rPr>
        <b/>
        <sz val="10"/>
        <rFont val="Verdana"/>
        <family val="2"/>
      </rPr>
      <t xml:space="preserve">                                      </t>
    </r>
  </si>
  <si>
    <r>
      <t>b)</t>
    </r>
    <r>
      <rPr>
        <sz val="10"/>
        <rFont val="Verdana"/>
        <family val="2"/>
      </rPr>
      <t xml:space="preserve"> Ekonomik Açıdan En Avantajlı Teklif Veren İsteklinin Geçici Teminat Mektubu Tutarı</t>
    </r>
  </si>
  <si>
    <r>
      <t xml:space="preserve">c) </t>
    </r>
    <r>
      <rPr>
        <sz val="10"/>
        <rFont val="Verdana"/>
        <family val="2"/>
      </rPr>
      <t xml:space="preserve">Tekliflerin Geçerlilik Süresi: </t>
    </r>
  </si>
  <si>
    <r>
      <t xml:space="preserve">ç) </t>
    </r>
    <r>
      <rPr>
        <sz val="10"/>
        <rFont val="Verdana"/>
        <family val="2"/>
      </rPr>
      <t>Geçici Teminat Mektubu Süresi:</t>
    </r>
  </si>
  <si>
    <r>
      <t xml:space="preserve">d) </t>
    </r>
    <r>
      <rPr>
        <sz val="10"/>
        <rFont val="Verdana"/>
        <family val="2"/>
      </rPr>
      <t>Geçici Teminat Mektubu Süresinin Teklif Geçerlilik Süresine Uygun Olup Olmadığı:</t>
    </r>
  </si>
  <si>
    <r>
      <t xml:space="preserve">e) </t>
    </r>
    <r>
      <rPr>
        <sz val="10"/>
        <rFont val="Verdana"/>
        <family val="2"/>
      </rPr>
      <t xml:space="preserve">İhale aşamasında alınan teminat mektuplarında teyit yazısının bulunup bulunmadığı; 
</t>
    </r>
    <r>
      <rPr>
        <sz val="10"/>
        <color indexed="10"/>
        <rFont val="Verdana"/>
        <family val="2"/>
      </rPr>
      <t>Teyit yazısına gerek duyulması halinde işaretlenecektir.</t>
    </r>
  </si>
  <si>
    <r>
      <t xml:space="preserve">a) </t>
    </r>
    <r>
      <rPr>
        <sz val="10"/>
        <rFont val="Verdana"/>
        <family val="2"/>
      </rPr>
      <t>Açık İhale Usulüyle Yapılan İhaleler İle Kanunun 21 inci Maddesinin (b) ve (c) Bentlerine Göre Yapılan İhalelerde; Teklif Edilen Bedelin …….………….-TL x  %10'undan az olmamak üzere banka referans mektubu tutarı</t>
    </r>
    <r>
      <rPr>
        <b/>
        <sz val="10"/>
        <rFont val="Verdana"/>
        <family val="2"/>
      </rPr>
      <t xml:space="preserve"> </t>
    </r>
    <r>
      <rPr>
        <sz val="10"/>
        <rFont val="Verdana"/>
        <family val="2"/>
      </rPr>
      <t xml:space="preserve"> </t>
    </r>
  </si>
  <si>
    <r>
      <t xml:space="preserve">b) </t>
    </r>
    <r>
      <rPr>
        <sz val="10"/>
        <rFont val="Verdana"/>
        <family val="2"/>
      </rPr>
      <t xml:space="preserve">Ekonomik Açıdan En Avantajlı Teklif Veren İsteklinin Kullanılmamış Nakit Kredisi </t>
    </r>
  </si>
  <si>
    <r>
      <t>c)</t>
    </r>
    <r>
      <rPr>
        <sz val="10"/>
        <rFont val="Verdana"/>
        <family val="2"/>
      </rPr>
      <t xml:space="preserve">Ekonomik Açıdan En Avantajlı Teklif Veren İsteklinin Kullanılmamış Teminat Kredisi </t>
    </r>
  </si>
  <si>
    <r>
      <t xml:space="preserve">d) </t>
    </r>
    <r>
      <rPr>
        <sz val="10"/>
        <rFont val="Verdana"/>
        <family val="2"/>
      </rPr>
      <t>Belli istekliler arasında ihale usulüyle yapılan ihaleler ile Kanunun 21 inci maddesinin (a), (d) ve (e) bentlerine göre yapılan ihalelerde; aday veya isteklinin bankalar nezdindeki kullanılmamış nakdi veya gayrinakdi kredisi ya da üzerinde kısıtlama bulunmayan mevduatı, yaklaşık maliyetin % 5’i ile % 15’i aralığında idare tarafından belirlenecek parasal tutardan az olamaz.</t>
    </r>
  </si>
  <si>
    <r>
      <t>1)</t>
    </r>
    <r>
      <rPr>
        <sz val="10"/>
        <rFont val="Verdana"/>
        <family val="2"/>
      </rPr>
      <t xml:space="preserve"> Cari Oranın (</t>
    </r>
    <r>
      <rPr>
        <b/>
        <sz val="10"/>
        <rFont val="Verdana"/>
        <family val="2"/>
      </rPr>
      <t>Dönen Varlıklar ...............-TL / Kısa Vadeli Borçlar</t>
    </r>
    <r>
      <rPr>
        <sz val="10"/>
        <color indexed="10"/>
        <rFont val="Verdana"/>
        <family val="2"/>
      </rPr>
      <t>{Kısa Vadeli Yabancı Kaynaklar}</t>
    </r>
    <r>
      <rPr>
        <sz val="10"/>
        <rFont val="Verdana"/>
        <family val="2"/>
      </rPr>
      <t xml:space="preserve">  ..................-TL) En Az  0,75 Olması  (</t>
    </r>
    <r>
      <rPr>
        <sz val="10"/>
        <color indexed="17"/>
        <rFont val="Verdana"/>
        <family val="2"/>
      </rPr>
      <t>Hesaplama yapılırken; varsa yıllara yaygın inşaat maliyetleri dönen varlıklardan, hakediş gelirleri ise kısa vadeli borçlardan düşülecektir.</t>
    </r>
    <r>
      <rPr>
        <sz val="10"/>
        <rFont val="Verdana"/>
        <family val="2"/>
      </rPr>
      <t xml:space="preserve"> </t>
    </r>
    <r>
      <rPr>
        <sz val="10"/>
        <color indexed="10"/>
        <rFont val="Verdana"/>
        <family val="2"/>
      </rPr>
      <t>Bilanço oranlarında yuvarlama yapılmayacaktır</t>
    </r>
    <r>
      <rPr>
        <sz val="10"/>
        <rFont val="Verdana"/>
        <family val="2"/>
      </rPr>
      <t xml:space="preserve">.)  </t>
    </r>
  </si>
  <si>
    <r>
      <t>2)</t>
    </r>
    <r>
      <rPr>
        <sz val="10"/>
        <rFont val="Verdana"/>
        <family val="2"/>
      </rPr>
      <t xml:space="preserve"> Öz Kaynak Oranının (</t>
    </r>
    <r>
      <rPr>
        <b/>
        <sz val="10"/>
        <rFont val="Verdana"/>
        <family val="2"/>
      </rPr>
      <t>Öz kaynaklar …………..-TL / Toplam Aktif  ………….- TL</t>
    </r>
    <r>
      <rPr>
        <sz val="10"/>
        <rFont val="Verdana"/>
        <family val="2"/>
      </rPr>
      <t>) En Az 0,15 Olması  (</t>
    </r>
    <r>
      <rPr>
        <sz val="10"/>
        <color indexed="17"/>
        <rFont val="Verdana"/>
        <family val="2"/>
      </rPr>
      <t>Hesaplama yapılırken, varsa yıllara yaygın inşaat maliyetleri toplam aktiflerden düşülecektir.</t>
    </r>
    <r>
      <rPr>
        <sz val="10"/>
        <rFont val="Verdana"/>
        <family val="2"/>
      </rPr>
      <t xml:space="preserve"> </t>
    </r>
    <r>
      <rPr>
        <sz val="10"/>
        <color indexed="10"/>
        <rFont val="Verdana"/>
        <family val="2"/>
      </rPr>
      <t>Bilanço oranlarında yuvarlama yapılmayacaktır.</t>
    </r>
    <r>
      <rPr>
        <sz val="10"/>
        <rFont val="Verdana"/>
        <family val="2"/>
      </rPr>
      <t xml:space="preserve">)  </t>
    </r>
  </si>
  <si>
    <r>
      <t>3)</t>
    </r>
    <r>
      <rPr>
        <sz val="10"/>
        <rFont val="Verdana"/>
        <family val="2"/>
      </rPr>
      <t xml:space="preserve"> </t>
    </r>
    <r>
      <rPr>
        <b/>
        <sz val="10"/>
        <rFont val="Verdana"/>
        <family val="2"/>
      </rPr>
      <t>Kısa Vadeli Banka Borçlarının</t>
    </r>
    <r>
      <rPr>
        <sz val="10"/>
        <rFont val="Verdana"/>
        <family val="2"/>
      </rPr>
      <t xml:space="preserve"> </t>
    </r>
    <r>
      <rPr>
        <sz val="10"/>
        <color indexed="10"/>
        <rFont val="Verdana"/>
        <family val="2"/>
      </rPr>
      <t xml:space="preserve">{Kısa Vadeli Yabancı Kaynaklar/Mali Borçlar/Banka Kredileri} </t>
    </r>
    <r>
      <rPr>
        <sz val="10"/>
        <rFont val="Verdana"/>
        <family val="2"/>
      </rPr>
      <t>……….……..- TL</t>
    </r>
    <r>
      <rPr>
        <sz val="10"/>
        <color indexed="10"/>
        <rFont val="Verdana"/>
        <family val="2"/>
      </rPr>
      <t xml:space="preserve"> </t>
    </r>
    <r>
      <rPr>
        <b/>
        <sz val="10"/>
        <rFont val="Verdana"/>
        <family val="2"/>
      </rPr>
      <t>/</t>
    </r>
    <r>
      <rPr>
        <sz val="10"/>
        <color indexed="10"/>
        <rFont val="Verdana"/>
        <family val="2"/>
      </rPr>
      <t xml:space="preserve"> </t>
    </r>
    <r>
      <rPr>
        <b/>
        <sz val="10"/>
        <rFont val="Verdana"/>
        <family val="2"/>
      </rPr>
      <t xml:space="preserve">Öz Kaynaklara Oranının ……..……….-TL 0,50'den Küçük Olması  </t>
    </r>
    <r>
      <rPr>
        <sz val="10"/>
        <rFont val="Verdana"/>
        <family val="2"/>
      </rPr>
      <t>(</t>
    </r>
    <r>
      <rPr>
        <sz val="10"/>
        <color indexed="10"/>
        <rFont val="Verdana"/>
        <family val="2"/>
      </rPr>
      <t>Bilanço oranlarında yuvarlama yapılmayacaktır</t>
    </r>
    <r>
      <rPr>
        <sz val="10"/>
        <rFont val="Verdana"/>
        <family val="2"/>
      </rPr>
      <t xml:space="preserve">.) </t>
    </r>
  </si>
  <si>
    <r>
      <t>İş deneyim (bitirme) belgesini düzenleyen kuruluşun</t>
    </r>
    <r>
      <rPr>
        <u val="single"/>
        <sz val="10"/>
        <rFont val="Verdana"/>
        <family val="2"/>
      </rPr>
      <t xml:space="preserve"> </t>
    </r>
    <r>
      <rPr>
        <b/>
        <u val="single"/>
        <sz val="10"/>
        <rFont val="Verdana"/>
        <family val="2"/>
      </rPr>
      <t>kontrol edilmesi</t>
    </r>
    <r>
      <rPr>
        <u val="single"/>
        <sz val="10"/>
        <rFont val="Verdana"/>
        <family val="2"/>
      </rPr>
      <t xml:space="preserve"> </t>
    </r>
    <r>
      <rPr>
        <sz val="10"/>
        <rFont val="Verdana"/>
        <family val="2"/>
      </rPr>
      <t>(Kanun kapsamındaki idareler{a-Genel bütçe kapsamındaki kamu idareleri ile özel bütçeli idareler, il özel idareleri ve belediyeler ile bunlara bağlı; döner sermayeli kuruluşlar, birlikler (meslekî kuruluş şeklinde faaliyet gösterenler ile bunların üst kuruluşları hariç), tüzel kişiler, b- Kamu iktisadi kuruluşları ile iktisadi devlet teşekküllerinden oluşan kamu iktisadi teşebbüsleri, c- Sosyal güvenlik kuruluşları, fonlar, özel kanunlarla kurulmuş ve kendilerine kamu görevi verilmiş tüzel kişiliğe sahip kuruluşlar (meslekî kuruluşlar ve vakıf yüksek öğretim kurumları hariç) ile bağımsız bütçeli kuruluşlar, (a), (b) ve (c) bentlerinde belirtilenlerin doğrudan veya dolaylı olarak birlikte ya da ayrı ayrı sermayesinin yarısından fazlasına sahip bulundukları her çeşit kuruluş, müessese, birlik, işletme ve şirketler., 4603 sayılı Kanun kapsamındaki bankaların yapım ihaleleri} ile Kanun kapsamı dışındaki diğer kamu kurum ve kuruluşlarına [kamu kurumu niteliğindeki meslek kuruluşları ve vakıf yükseköğretim kurumları hariç]</t>
    </r>
  </si>
  <si>
    <r>
      <t>b)</t>
    </r>
    <r>
      <rPr>
        <sz val="10"/>
        <rFont val="Verdana"/>
        <family val="2"/>
      </rPr>
      <t xml:space="preserve"> İlk ilan veya davet tarihinden geriye doğru son beş yıl içinde kesin kabul işlemleri tamamlanan mal alımlarıyla ilgili iş deneyim tutarı</t>
    </r>
  </si>
  <si>
    <r>
      <t xml:space="preserve">c) </t>
    </r>
    <r>
      <rPr>
        <sz val="10"/>
        <rFont val="Verdana"/>
        <family val="2"/>
      </rPr>
      <t>İş ortaklığında pilot ortağın istenen iş deneyim tutarının tamamını karşılayamaması halinde pilot ortak tarafından sunulan iş deneyim tutarının en az % 20’sini sağlaması gerekir. (İş ortaklığında en çok hisseye sahip ortak, pilot ortak olarak gösterilmek zorundadır. Ancak bütün ortakların hisse oranlarının eşit olduğu veya diğer ortaklara göre daha fazla hisse oranına sahip ve hisseleri birbirine eşit olan ortakların bulunduğu iş ortaklığında ise bu ortaklardan biri pilot ortak olarak belirlenir. Ortakların hisse oranları İş Ortaklığı Beyannamesinde gösterilir.)</t>
    </r>
  </si>
  <si>
    <r>
      <t xml:space="preserve">Sözleşme, </t>
    </r>
    <r>
      <rPr>
        <sz val="10"/>
        <color indexed="10"/>
        <rFont val="Verdana"/>
        <family val="2"/>
      </rPr>
      <t>(İş deneyim belgesi düzenlemeye yetkili olan kurum ve kuruluşlara ilişkin tek bir sözleşmeye dayalı olarak gerçekleştirilen işler ise işaretlenmeyecektir.)</t>
    </r>
  </si>
  <si>
    <r>
      <t xml:space="preserve">Fatura örnekleri veya bu örneklerin noter, yeminli mali müşavir, serbest muhasebeci mali müşavir veya vergi dairesi onaylı suretleri veya serbest meslek makbuzu nüshaları ya da bu nüshaların noter, yeminli mali müşavir, serbest muhasebeci mali müşavir veya vergi dairesi onaylı suretleri, </t>
    </r>
    <r>
      <rPr>
        <sz val="10"/>
        <color indexed="10"/>
        <rFont val="Verdana"/>
        <family val="2"/>
      </rPr>
      <t>(İş deneyim belgesi düzenlemeye yetkili olan kurum ve kuruluşlara ilişkin tek bir sözleşmeye dayalı olarak gerçekleştirilen işler ise işaretlenmeyecektir.)</t>
    </r>
  </si>
  <si>
    <r>
      <t xml:space="preserve">Bu belgelerin değerlendirilmesinde; özel sektöre gerçekleştirilen işlerin değerlendirilmesinde uygulanan hükümler esas alınır. </t>
    </r>
    <r>
      <rPr>
        <sz val="10"/>
        <color indexed="10"/>
        <rFont val="Verdana"/>
        <family val="2"/>
      </rPr>
      <t>(İş deneyim belgesi düzenlemeye yetkili olan kurum ve kuruluşlara ilişkin tek bir sözleşmeye dayalı olarak gerçekleştirilen işler ise işaretlenmeyecektir.)</t>
    </r>
  </si>
  <si>
    <r>
      <t xml:space="preserve">İş mevzuatının zorunlu tuttuğu hallerde ise, ayrıca ilgili sigorta müdürlüğünden alınan işyeri bildirgesi  </t>
    </r>
    <r>
      <rPr>
        <sz val="10"/>
        <color indexed="10"/>
        <rFont val="Verdana"/>
        <family val="2"/>
      </rPr>
      <t>(İş deneyim belgesi düzenlemeye yetkili olan kurum ve kuruluşlara ilişkin tek bir sözleşmeye dayalı olarak gerçekleştirilen işler ise işaretlenmeyecektir.)</t>
    </r>
  </si>
  <si>
    <r>
      <t xml:space="preserve">b) Taahhüt altında devam eden hizmet işlerinin gerçekleştirilen kısmının veya bitirilen hizmet işlerinin parasal tutarını gösteren ihalenin yapıldığı yıldan önceki yılda düzenlenmiş hizmet işleri ile ilgili </t>
    </r>
    <r>
      <rPr>
        <b/>
        <sz val="10"/>
        <color indexed="17"/>
        <rFont val="Verdana"/>
        <family val="2"/>
      </rPr>
      <t>FATURA ÖRNEKLERİ</t>
    </r>
    <r>
      <rPr>
        <sz val="10"/>
        <rFont val="Verdana"/>
        <family val="2"/>
      </rPr>
      <t xml:space="preserve"> ya da bu örneklerin noter, yeminli mali müşavir veya serbest muhasebeci mali müşavir ya da vergi dairesince onaylı suretlerinin verilmesi zorunlu olup, aday veya isteklinin (a) ve (b) bendinde belirtilen belgelerden birini sunması yeterlidir.</t>
    </r>
  </si>
  <si>
    <r>
      <t xml:space="preserve">1) </t>
    </r>
    <r>
      <rPr>
        <sz val="10"/>
        <rFont val="Verdana"/>
        <family val="2"/>
      </rPr>
      <t xml:space="preserve">Açık ihale usulüyle yapılan ihaleler ile Kanunun 21 inci maddesinin (b) ve (c) bentlerine göre yapılan ihalelerde; Teklif edilen bedelin ………..-TL x %25'inden az olmamak üzere toplam ciro </t>
    </r>
  </si>
  <si>
    <r>
      <t xml:space="preserve">2) </t>
    </r>
    <r>
      <rPr>
        <sz val="10"/>
        <rFont val="Verdana"/>
        <family val="2"/>
      </rPr>
      <t>Açık ihale usulüyle yapılan ihaleler ile Kanunun 21 inci maddesinin (b) ve (c) bentlerine göre yapılan ihalelerde; Teklif edilen bedelin ...........-TL x %15'inden az olmamak üzere yurt içinde ve yurt dışında gerçekleştirilen işlerden elde edilen gelirlerin toplamı</t>
    </r>
  </si>
  <si>
    <r>
      <t>İş ortaklığı var ise;
a) Pilot ortak= İstenen toplam ciro (D279 ..........- TL x  İş ortaklığındaki %....hisse oranı)</t>
    </r>
    <r>
      <rPr>
        <sz val="10"/>
        <rFont val="Verdana"/>
        <family val="2"/>
      </rPr>
      <t xml:space="preserve">
</t>
    </r>
    <r>
      <rPr>
        <b/>
        <sz val="10"/>
        <rFont val="Verdana"/>
        <family val="2"/>
      </rPr>
      <t>(İş ortaklığı var ise pilot ortağın toplam cirosu ……….-TL (Gelir tablosu/Net Satışlar)</t>
    </r>
  </si>
  <si>
    <r>
      <t>b) Diğer ortaklar= İstenen toplam ciro (D279 ……….-TL x İş ortaklığındaki % ….hisse oranı)</t>
    </r>
    <r>
      <rPr>
        <sz val="10"/>
        <rFont val="Verdana"/>
        <family val="2"/>
      </rPr>
      <t xml:space="preserve">
</t>
    </r>
    <r>
      <rPr>
        <b/>
        <sz val="10"/>
        <rFont val="Verdana"/>
        <family val="2"/>
      </rPr>
      <t>Diğer ortak veya ortakların toplam cirosu ..</t>
    </r>
    <r>
      <rPr>
        <sz val="10"/>
        <rFont val="Verdana"/>
        <family val="2"/>
      </rPr>
      <t>..........-TL (Gelir tablosu/Net Satışlar)</t>
    </r>
  </si>
  <si>
    <r>
      <t xml:space="preserve">4) </t>
    </r>
    <r>
      <rPr>
        <sz val="10"/>
        <rFont val="Verdana"/>
        <family val="2"/>
      </rPr>
      <t>Belli istekliler arasında ihale usulüyle yapılan ihalelerin ön yeterlik aşaması ile Kanunun 21 inci maddesinin (a), (d) ve (e) bentlerine göre yapılan ihalelerin yeterlik aşamasında, toplam ciro için yaklaşık maliyetin % 15’i ile %25’i aralığında, taahhüt altında devam eden mal satışlarının gerçekleştirilen kısmının veya bitirilen mal satışlarının parasal tutarı için ise yaklaşık maliyetin % 12’si ile % 20’si aralığında idarece belirlenecek parasal tutar asgari yeterlik kriteri olarak öngörülür.</t>
    </r>
  </si>
  <si>
    <r>
      <t xml:space="preserve">a) </t>
    </r>
    <r>
      <rPr>
        <sz val="10"/>
        <rFont val="Verdana"/>
        <family val="2"/>
      </rPr>
      <t>İhale Kayıt Numarası</t>
    </r>
  </si>
  <si>
    <r>
      <t xml:space="preserve">b) </t>
    </r>
    <r>
      <rPr>
        <sz val="10"/>
        <rFont val="Verdana"/>
        <family val="2"/>
      </rPr>
      <t>İhale Tarih ve Saati</t>
    </r>
  </si>
  <si>
    <r>
      <t xml:space="preserve">c) </t>
    </r>
    <r>
      <rPr>
        <sz val="10"/>
        <rFont val="Verdana"/>
        <family val="2"/>
      </rPr>
      <t>İhale Usulü</t>
    </r>
  </si>
  <si>
    <r>
      <t xml:space="preserve">ç) </t>
    </r>
    <r>
      <rPr>
        <sz val="10"/>
        <rFont val="Verdana"/>
        <family val="2"/>
      </rPr>
      <t>Toplam Teklif Sayısı</t>
    </r>
  </si>
  <si>
    <r>
      <t xml:space="preserve">d) </t>
    </r>
    <r>
      <rPr>
        <sz val="10"/>
        <rFont val="Verdana"/>
        <family val="2"/>
      </rPr>
      <t>Geçerli Teklif Sayısı</t>
    </r>
  </si>
  <si>
    <r>
      <t>e)</t>
    </r>
    <r>
      <rPr>
        <sz val="10"/>
        <rFont val="Verdana"/>
        <family val="2"/>
      </rPr>
      <t xml:space="preserve"> Ekonomik Açıdan İlk Avantajlı Teklif Veren Firmanın Adı/Ünvanı</t>
    </r>
  </si>
  <si>
    <r>
      <t xml:space="preserve">f) </t>
    </r>
    <r>
      <rPr>
        <sz val="10"/>
        <rFont val="Verdana"/>
        <family val="2"/>
      </rPr>
      <t>Ekonomik Açıdan İkinci Avantajlı Teklif Veren Firmanın Adı/Ünvanı</t>
    </r>
  </si>
  <si>
    <r>
      <t>g)</t>
    </r>
    <r>
      <rPr>
        <sz val="10"/>
        <rFont val="Verdana"/>
        <family val="2"/>
      </rPr>
      <t xml:space="preserve"> Ekonomik Açıdan İlk Avantajlı Teklif Veren Firmanın Teklifi</t>
    </r>
  </si>
  <si>
    <r>
      <t>ğ)</t>
    </r>
    <r>
      <rPr>
        <sz val="10"/>
        <rFont val="Verdana"/>
        <family val="2"/>
      </rPr>
      <t xml:space="preserve"> Ekonomik Açıdan İkinci Avantajlı Teklif Veren Firmanın Teklifi</t>
    </r>
  </si>
  <si>
    <r>
      <t xml:space="preserve">h) </t>
    </r>
    <r>
      <rPr>
        <sz val="10"/>
        <rFont val="Verdana"/>
        <family val="2"/>
      </rPr>
      <t>Aşırı Düşük Teklif Olup Olmadığı</t>
    </r>
  </si>
  <si>
    <r>
      <t>ı)</t>
    </r>
    <r>
      <rPr>
        <sz val="10"/>
        <rFont val="Verdana"/>
        <family val="2"/>
      </rPr>
      <t xml:space="preserve"> İhale Komisyonu Karar Tarihi</t>
    </r>
  </si>
  <si>
    <r>
      <t xml:space="preserve">İş ortaklığında, ortaklardan biri, birkaçı veya tamamı tarafından ortaklık oranına bakılmaksızın bu yeterlik kriteri sağlanabilir.
</t>
    </r>
    <r>
      <rPr>
        <sz val="10"/>
        <color indexed="10"/>
        <rFont val="Verdana"/>
        <family val="2"/>
      </rPr>
      <t>(İş ortaklığı yok ise açıklama kısmında belirtilecektir.)</t>
    </r>
  </si>
  <si>
    <r>
      <t>51- BİLANÇO VEYA EŞDEĞER BELGELER</t>
    </r>
    <r>
      <rPr>
        <sz val="10"/>
        <rFont val="Verdana"/>
        <family val="2"/>
      </rPr>
      <t xml:space="preserve"> 
</t>
    </r>
    <r>
      <rPr>
        <sz val="10"/>
        <color indexed="10"/>
        <rFont val="Verdana"/>
        <family val="2"/>
      </rPr>
      <t>(İş ortaklıklarında ayrı ayrı sunulması zorunludur.)</t>
    </r>
    <r>
      <rPr>
        <sz val="10"/>
        <rFont val="Verdana"/>
        <family val="2"/>
      </rPr>
      <t xml:space="preserve">
</t>
    </r>
  </si>
  <si>
    <r>
      <t xml:space="preserve">Aşağıda belirtilen kriterleri bir önceki yılda sağlayamayanlar, son iki yıla ait belgelerini sunabilirler. Bu takdirde, son iki yılın parasal tutarlarının ortalaması üzerinden yeterlik kriterlerinin sağlanıp sağlanmadığına bakılır.
</t>
    </r>
    <r>
      <rPr>
        <sz val="10"/>
        <color indexed="10"/>
        <rFont val="Verdana"/>
        <family val="2"/>
      </rPr>
      <t>(Kriterler cari yılda sağlanırsa açıklama kısmında belirtilecektir.)</t>
    </r>
    <r>
      <rPr>
        <sz val="10"/>
        <rFont val="Verdana"/>
        <family val="2"/>
      </rPr>
      <t xml:space="preserve"> </t>
    </r>
  </si>
  <si>
    <r>
      <t xml:space="preserve">İhale veya son başvuru tarihi yılın ilk dört ayında olan ihalelerde, bir önceki yıla ait yıl sonu bilançosunu veya bilançonun gerekli görülen bölümlerini ya da bunlara eşdeğer belgelerini sunmayanlar, iki önceki yıla ait belgelerini sunabilirler. Bu belgelerde yeterlik kriterini sağlayamayanlar ise iki önceki yılın belgeleri ile üç önceki yılın belgelerini sunabilirler. Bu durumda, belgeleri sunulan yılların parasal tutarlarının ortalaması üzerinden yeterlik kriterlerinin sağlanıp sağlanmadığına bakılır. 
</t>
    </r>
    <r>
      <rPr>
        <sz val="10"/>
        <color indexed="10"/>
        <rFont val="Verdana"/>
        <family val="2"/>
      </rPr>
      <t xml:space="preserve">(İhale veya son başvuru tarihi yılın ilk dört ayında olan ihalelerde, bir önceki yıla ait yıl sonu bilançosu sunuluyor ise açıklama kısmında belirtilecektir.)  </t>
    </r>
  </si>
  <si>
    <r>
      <t xml:space="preserve">Aday veya isteklinin ortak girişim olması halinde, ortakların her birinin istenen belgeleri ayrı ayrı sunması ve ikinci fıkranın (a), (b) ve (c) bentlerinde veya serbest meslek kazanç defteri özetine ilişkin sekizinci fıkrada belirtilen kriterleri sağlaması zorunludur. 
</t>
    </r>
    <r>
      <rPr>
        <sz val="10"/>
        <color indexed="10"/>
        <rFont val="Verdana"/>
        <family val="2"/>
      </rPr>
      <t>(İş ortaklığı yok ise açıklama kısmında belirtilecektir.)</t>
    </r>
  </si>
  <si>
    <t>Kısa Vadeli Borçlar{Kısa Vadeli Yabancı Kaynaklar} (TL)</t>
  </si>
  <si>
    <t>52- İŞ DENEYİM BELGELERİ (İş Bitirme Belgesi) İş ortaklıklarında ayrı ayrı sunulması zorunludur.</t>
  </si>
  <si>
    <r>
      <t>Yüklenici firmanın adının ve vergi kimlik numarasının kontrol edilmesi,</t>
    </r>
    <r>
      <rPr>
        <b/>
        <sz val="10"/>
        <color indexed="10"/>
        <rFont val="Verdana"/>
        <family val="2"/>
      </rPr>
      <t xml:space="preserve"> </t>
    </r>
    <r>
      <rPr>
        <sz val="10"/>
        <color indexed="10"/>
        <rFont val="Verdana"/>
        <family val="2"/>
      </rPr>
      <t xml:space="preserve"> (İhaleye teklif veren tüzel kişilik tarafından, "başkası adına düzenlenmiş iş bitirme belgesi sunuldu ise", "iş bitirme belgesi sunulan kişinin", ihaleye teklif veren tüzel kişilik tarafından sunulmuş olan Ticaret Sicil Gazetesinde yarısından fazla hissesine sahip ortak olduğunun kontrol edilmesi ve en az bir yıldır tüzel kişiliğin yarısından fazla hissesine sahip olduğuna ilişkin Ortaklık Durum Belgesinin kontrol edilmesi)    </t>
    </r>
    <r>
      <rPr>
        <sz val="10"/>
        <color indexed="14"/>
        <rFont val="Verdana"/>
        <family val="2"/>
      </rPr>
      <t xml:space="preserve">  </t>
    </r>
  </si>
  <si>
    <r>
      <t xml:space="preserve">a) </t>
    </r>
    <r>
      <rPr>
        <sz val="10"/>
        <rFont val="Verdana"/>
        <family val="2"/>
      </rPr>
      <t xml:space="preserve">İdari şartnamede istenen ve teklif edilen bedelin ……………..-TL x </t>
    </r>
    <r>
      <rPr>
        <b/>
        <sz val="10"/>
        <color indexed="10"/>
        <rFont val="Verdana"/>
        <family val="2"/>
      </rPr>
      <t>% 10’undan az ve %40'ından</t>
    </r>
    <r>
      <rPr>
        <sz val="10"/>
        <rFont val="Verdana"/>
        <family val="2"/>
      </rPr>
      <t xml:space="preserve"> fazla olmamak üzere tek sözleşmeye ilişkin iş deneyim belge tutarı   </t>
    </r>
  </si>
  <si>
    <t>OLMASI GEREKEN İŞ DENEYİM TUTARI   (İdari Şartnamenin 7.5.1. maddesi gereğince "teklif edilen bedelin iş deneyim oranı" D257 hücresine aşağıdakı alana %.... Olarak yazılacaktır.)</t>
  </si>
  <si>
    <r>
      <t xml:space="preserve">İş Deneyim Tutarının Güncellenmesi
</t>
    </r>
    <r>
      <rPr>
        <sz val="10"/>
        <color indexed="10"/>
        <rFont val="Verdana"/>
        <family val="2"/>
      </rPr>
      <t>İş deneyim tutarında güncelleme yok ise açıklama kısmında belirtilecektir.</t>
    </r>
  </si>
  <si>
    <r>
      <t xml:space="preserve">c-1) </t>
    </r>
    <r>
      <rPr>
        <sz val="10"/>
        <rFont val="Verdana"/>
        <family val="2"/>
      </rPr>
      <t xml:space="preserve">Pilot ortak= İstenen iş deneyim tutarı ..........- TL x %20 
</t>
    </r>
    <r>
      <rPr>
        <sz val="10"/>
        <color indexed="10"/>
        <rFont val="Verdana"/>
        <family val="2"/>
      </rPr>
      <t xml:space="preserve">(İş deneyim belgesinde ortağı var ise kabul işlemleri tamamlanan iş deneyim tutarı ..............-TL x %..... hisse oranı) </t>
    </r>
  </si>
  <si>
    <r>
      <t>b-1)</t>
    </r>
    <r>
      <rPr>
        <sz val="10"/>
        <rFont val="Verdana"/>
        <family val="2"/>
      </rPr>
      <t xml:space="preserve"> İsteklinin iş deneyim belgesinde ortağı var ise, iş deneyim belgesi hisse oranına göre değerlendirileceğinden,</t>
    </r>
    <r>
      <rPr>
        <sz val="10"/>
        <color indexed="10"/>
        <rFont val="Verdana"/>
        <family val="2"/>
      </rPr>
      <t xml:space="preserve"> (İş deneyim belgesinde iş deneyim tutarı …………-TL x İsteklinin iş deneyim belgesindeki hisse oranı % …..)</t>
    </r>
  </si>
  <si>
    <t>İŞ DENEYİM BELGELERİ İÇİN; KAMU KURUMU NİTELİĞİNDEKİ MESLEK KURULUŞLARI İLE VAKIF YÜKSEKÖĞRETİM KURUMLARINA GERÇEKLEŞTİRİLEN İŞLERDE BEDEL İÇEREN TEK BİR SÖZLEŞMEYE DAYALI OLARAK GERÇEKLEŞTİRİLEN İŞLER VAR İSE,</t>
  </si>
  <si>
    <t xml:space="preserve">  Uygun  ( )        Uygun değil  ( ) </t>
  </si>
  <si>
    <t xml:space="preserve"> Uygun  ( )        Uygun değil   ( ) </t>
  </si>
  <si>
    <r>
      <t xml:space="preserve">53- İŞ HACMİNİ GÖSTERİR BELGELER
</t>
    </r>
    <r>
      <rPr>
        <b/>
        <sz val="10"/>
        <color indexed="10"/>
        <rFont val="Verdana"/>
        <family val="2"/>
      </rPr>
      <t>İş ortaklıklarında ayrı ayrı sunulması zorunludur.</t>
    </r>
    <r>
      <rPr>
        <b/>
        <sz val="10"/>
        <rFont val="Verdana"/>
        <family val="2"/>
      </rPr>
      <t xml:space="preserve">
</t>
    </r>
  </si>
  <si>
    <r>
      <t xml:space="preserve">Kriterleri bir önceki yılda sağlayamayanlar, son iki yıla ait belgelerini sunabilirler. Bu takdirde, son iki yılın parasal tutarlarının ortalaması üzerinden yeterlik kriterlerinin sağlanıp sağlanmadığına bakılır. 
</t>
    </r>
    <r>
      <rPr>
        <sz val="10"/>
        <color indexed="10"/>
        <rFont val="Verdana"/>
        <family val="2"/>
      </rPr>
      <t>(Kriterler cari yılda sağlanırsa açıklama kısmında belirtilecektir)</t>
    </r>
  </si>
  <si>
    <r>
      <t xml:space="preserve">İhale veya son başvuru tarihi yılın ilk dört ayında olan ihalelerde, bir önceki yıla ait gelir tablosunu sunmayanlar, iki önceki yılın gelir tablosunu sunabilirler. Bu gelir tablosunun yeterlik kriterini sağlayamaması halinde, iki önceki yılın ve üç önceki yılın gelir tabloları sunulabilir. Bu durumda, gelir tabloları sunulan yılların parasal tutarlarının ortalaması üzerinden yeterlik kriterlerinin sağlanıp sağlanmadığına bakılır. 
</t>
    </r>
    <r>
      <rPr>
        <sz val="10"/>
        <color indexed="10"/>
        <rFont val="Verdana"/>
        <family val="2"/>
      </rPr>
      <t xml:space="preserve">(İhale veya son başvuru tarihi yılın ilk dört ayında olan ihalelerde, bir önceki yıla ait gelir tablosu sunuluyor ise açıklama kısmında belirtilecektir.) </t>
    </r>
  </si>
  <si>
    <r>
      <t xml:space="preserve">İş ortaklığı olarak ihaleye katılan aday ve isteklilerde; iş hacmine ilişkin kriterlerin, her bir ortak tarafından iş ortaklığındaki hissesi oranında sağlanması zorunludur.
</t>
    </r>
    <r>
      <rPr>
        <sz val="10"/>
        <color indexed="10"/>
        <rFont val="Verdana"/>
        <family val="2"/>
      </rPr>
      <t>(İş ortaklığı yok ise açıklama kısmında belirtilecektir.)</t>
    </r>
  </si>
  <si>
    <r>
      <t xml:space="preserve">İş Hacmi Tutarının Güncellenmesi
</t>
    </r>
    <r>
      <rPr>
        <sz val="10"/>
        <color indexed="10"/>
        <rFont val="Verdana"/>
        <family val="2"/>
      </rPr>
      <t>İş hacmi tutarında güncelleme yok ise açıklama kısmında belirtilecektir.</t>
    </r>
  </si>
  <si>
    <r>
      <t>c)</t>
    </r>
    <r>
      <rPr>
        <sz val="10"/>
        <rFont val="Verdana"/>
        <family val="2"/>
      </rPr>
      <t xml:space="preserve"> İş ortaklığı olarak ihaleye katılan aday ve isteklilerde; iş hacmine ilişkin kriterlerin, her bir ortak tarafından iş ortaklığındaki hissesi oranında sağlanması zorunludur.
</t>
    </r>
    <r>
      <rPr>
        <sz val="10"/>
        <color indexed="10"/>
        <rFont val="Verdana"/>
        <family val="2"/>
      </rPr>
      <t>(İş ortaklığı yok ise açıklama kısmında belirtilecektir.)</t>
    </r>
  </si>
  <si>
    <r>
      <rPr>
        <b/>
        <i/>
        <sz val="10"/>
        <rFont val="Verdana"/>
        <family val="2"/>
      </rPr>
      <t>54- YETKİLİ SATICILIĞI VEYA İMALATÇILIĞI GÖSTEREN BELGELER</t>
    </r>
    <r>
      <rPr>
        <b/>
        <sz val="10"/>
        <rFont val="Verdana"/>
        <family val="2"/>
      </rPr>
      <t xml:space="preserve">
</t>
    </r>
    <r>
      <rPr>
        <sz val="10"/>
        <color indexed="10"/>
        <rFont val="Verdana"/>
        <family val="2"/>
      </rPr>
      <t>(İhale dökümanında istenmedi ise açıklama kısmında belirtilecektir.)</t>
    </r>
  </si>
  <si>
    <r>
      <t>55- SATIŞ SONRASI SERVİS, BAKIM VE ONARIM HİZMETLERİ İLE YEDEK PARÇA SAĞLANMASI</t>
    </r>
    <r>
      <rPr>
        <sz val="10"/>
        <color indexed="10"/>
        <rFont val="Verdana"/>
        <family val="2"/>
      </rPr>
      <t xml:space="preserve">
(İhale dökümanında istenmedi ise açıklama kısmında belirtilecektir.)</t>
    </r>
  </si>
  <si>
    <r>
      <t>56-</t>
    </r>
    <r>
      <rPr>
        <b/>
        <sz val="10"/>
        <color indexed="30"/>
        <rFont val="Verdana"/>
        <family val="2"/>
      </rPr>
      <t xml:space="preserve"> </t>
    </r>
    <r>
      <rPr>
        <b/>
        <sz val="10"/>
        <rFont val="Verdana"/>
        <family val="2"/>
      </rPr>
      <t xml:space="preserve">MAKİNE, TEÇHİZAT VE DİĞER EKİPMANA İLİŞKİN BELGELER, İMALAT BELGELERİ VE KAPASİTE RAPORU
</t>
    </r>
    <r>
      <rPr>
        <sz val="10"/>
        <color indexed="10"/>
        <rFont val="Verdana"/>
        <family val="2"/>
      </rPr>
      <t xml:space="preserve">(İhale dökümanında istenmedi ise açıklama kısmında belirtilecektir.) </t>
    </r>
    <r>
      <rPr>
        <b/>
        <sz val="10"/>
        <rFont val="Verdana"/>
        <family val="2"/>
      </rPr>
      <t xml:space="preserve">
</t>
    </r>
  </si>
  <si>
    <r>
      <t>57- ORGANİZASYON YAPISI İLE KALİTE KONTROLDEN SORUMLU TEKNİK KURULUŞLARA İLİŞKİN BELGELER 
(</t>
    </r>
    <r>
      <rPr>
        <sz val="10"/>
        <color indexed="10"/>
        <rFont val="Verdana"/>
        <family val="2"/>
      </rPr>
      <t>İhale dökümanında istenmedi ise açıklama kısmında belirtilecektir.)</t>
    </r>
    <r>
      <rPr>
        <b/>
        <sz val="10"/>
        <rFont val="Verdana"/>
        <family val="2"/>
      </rPr>
      <t xml:space="preserve"> </t>
    </r>
  </si>
  <si>
    <r>
      <t xml:space="preserve">58- KALİTE VE STANDART İLE ÜRÜNLERİN PİYASAYA ARZINA İLİŞKİN BELGELER:                                                      </t>
    </r>
    <r>
      <rPr>
        <b/>
        <sz val="10"/>
        <color indexed="10"/>
        <rFont val="Verdana"/>
        <family val="2"/>
      </rPr>
      <t xml:space="preserve">(Geçerlilik süresi kontrol edilerek) </t>
    </r>
  </si>
  <si>
    <r>
      <t xml:space="preserve">İş ortaklıklarında, pilot veya diğer ortaklardan birinin ihale dokümanındaki kalite veya standarda ilişkin belgeleri sunması yeterlidir.
</t>
    </r>
    <r>
      <rPr>
        <sz val="10"/>
        <color indexed="10"/>
        <rFont val="Verdana"/>
        <family val="2"/>
      </rPr>
      <t xml:space="preserve">(İş ortaklığı yok ise açıklama kısmında belirtilecektir.) </t>
    </r>
  </si>
  <si>
    <r>
      <t>59- TEDARİK EDİLECEK MALLARIN NUMUNELERİ, KATALOGLARI, FOTOĞRAFLARI İLE TEKNİK ŞARTNAMEYE CEVAPLARI VE AÇIKLAMALARI İÇEREN DOKÜMAN</t>
    </r>
    <r>
      <rPr>
        <b/>
        <sz val="10"/>
        <color indexed="30"/>
        <rFont val="Verdana"/>
        <family val="2"/>
      </rPr>
      <t xml:space="preserve">
</t>
    </r>
    <r>
      <rPr>
        <sz val="10"/>
        <color indexed="10"/>
        <rFont val="Verdana"/>
        <family val="2"/>
      </rPr>
      <t>(İhale dökümanında istenmedi iseaçıklama kısmında belirtilecektir.)</t>
    </r>
  </si>
  <si>
    <r>
      <t xml:space="preserve">65- AŞIRI DÜŞÜK SORGULAMA VAR İSE KONTROLÜ </t>
    </r>
    <r>
      <rPr>
        <sz val="10"/>
        <color indexed="10"/>
        <rFont val="Verdana"/>
        <family val="2"/>
      </rPr>
      <t>(İstekliler tarafından verilen tekliflerin, yaklaşık maliyete ya da verilen tekliflere göre aşırı düşük olması halinde, İdari Şartnamenin "Teklif Fiyata Dahil Olan Giderler" başlıklı 25 inci maddesinde öngörülen giderlere ilişkin aşırı düşük sorgulama yapılması gerektiğinin ve aşırı düşük teklifine ilişkin yapılan açıklamaların Mal Alımı İhaleleri Uygulama Yönetmeliğinin 58.maddesine göre yapılıp yapılmadığının kontrolü)</t>
    </r>
  </si>
  <si>
    <r>
      <t xml:space="preserve">i) </t>
    </r>
    <r>
      <rPr>
        <sz val="10"/>
        <rFont val="Verdana"/>
        <family val="2"/>
      </rPr>
      <t xml:space="preserve">İhale Yetkilisi Onay Tarihi (İhale komisyon karar tarihini izleyen en geç beş iş günü içinde ihale kararının onaylanıp onaylanmadığı, gerekçesinin belirtmek suretiyle iptal edip etmediği) </t>
    </r>
  </si>
  <si>
    <r>
      <t>6-</t>
    </r>
    <r>
      <rPr>
        <sz val="10"/>
        <rFont val="Verdana"/>
        <family val="2"/>
      </rPr>
      <t xml:space="preserve"> Şartnamede belirlenen geçici teminata ilişkin standart forma uygun geçici teminat mektubu veya geçici teminat mektupları dışındaki teminatların Muhasebe Birimine  yada nakit ise Muhasebe birimini Bnakadaki hesap numarasına yatırıldığını gösteren makbuzlar,   </t>
    </r>
  </si>
  <si>
    <t>KONTROL EDİLMİŞ ve UYGUN GÖRÜLMÜŞTÜR</t>
  </si>
  <si>
    <t>KONTROL EDİLMİŞ ve UYGUN GÖRÜLMEMİŞTİR.</t>
  </si>
  <si>
    <t>AÇIKLAMALAR:</t>
  </si>
  <si>
    <t>d) İhale dokümanı</t>
  </si>
  <si>
    <r>
      <t xml:space="preserve">b) Yaklaşık maliyet hesap cetveli veya Cetvelleri </t>
    </r>
    <r>
      <rPr>
        <b/>
        <i/>
        <sz val="8"/>
        <rFont val="Verdana"/>
        <family val="2"/>
      </rPr>
      <t>(</t>
    </r>
    <r>
      <rPr>
        <sz val="8"/>
        <rFont val="Verdana"/>
        <family val="2"/>
      </rPr>
      <t>Kısmı ihalelerde her kısım için ayrı ayrı)</t>
    </r>
  </si>
  <si>
    <t>Değerlendirmeye Esas Teklif Bedeli Cetveli  (KİK.018.0/M) ( Kısmı İhaleler İçin)</t>
  </si>
  <si>
    <r>
      <rPr>
        <b/>
        <sz val="10"/>
        <rFont val="Verdana"/>
        <family val="2"/>
      </rPr>
      <t xml:space="preserve">ç) </t>
    </r>
    <r>
      <rPr>
        <sz val="10"/>
        <rFont val="Verdana"/>
        <family val="2"/>
      </rPr>
      <t>İlan veya davet metinleri</t>
    </r>
  </si>
  <si>
    <t>c) İhale Kayıt Numarası Belsesi ve bu belgenin Onay Belgesiyle Uyumu</t>
  </si>
  <si>
    <r>
      <t xml:space="preserve">3-ALINAN MALIN MENŞEİ: </t>
    </r>
    <r>
      <rPr>
        <i/>
        <sz val="10"/>
        <rFont val="Verdana"/>
        <family val="2"/>
      </rPr>
      <t xml:space="preserve">                           </t>
    </r>
    <r>
      <rPr>
        <b/>
        <i/>
        <sz val="10"/>
        <rFont val="Verdana"/>
        <family val="2"/>
      </rPr>
      <t xml:space="preserve">   </t>
    </r>
  </si>
  <si>
    <r>
      <rPr>
        <b/>
        <i/>
        <sz val="10"/>
        <rFont val="Verdana"/>
        <family val="2"/>
      </rPr>
      <t xml:space="preserve">7-İHALE DOKÜMANININ MEVZUATA UYGUNLUĞU  </t>
    </r>
    <r>
      <rPr>
        <b/>
        <sz val="10"/>
        <rFont val="Verdana"/>
        <family val="2"/>
      </rPr>
      <t xml:space="preserve">
</t>
    </r>
    <r>
      <rPr>
        <sz val="10"/>
        <color indexed="10"/>
        <rFont val="Verdana"/>
        <family val="2"/>
      </rPr>
      <t xml:space="preserve">(Kanun, Yönetmelik, Tebliğ ve Genelge)  </t>
    </r>
  </si>
  <si>
    <r>
      <rPr>
        <b/>
        <i/>
        <sz val="10"/>
        <rFont val="Verdana"/>
        <family val="2"/>
      </rPr>
      <t>2-İŞİN SÜRESİ:</t>
    </r>
    <r>
      <rPr>
        <sz val="10"/>
        <rFont val="Verdana"/>
        <family val="2"/>
      </rPr>
      <t>(</t>
    </r>
    <r>
      <rPr>
        <i/>
        <sz val="10"/>
        <rFont val="Verdana"/>
        <family val="2"/>
      </rPr>
      <t>Tip Sözleşme Madde 9)</t>
    </r>
    <r>
      <rPr>
        <sz val="10"/>
        <rFont val="Verdana"/>
        <family val="2"/>
      </rPr>
      <t xml:space="preserve"> </t>
    </r>
    <r>
      <rPr>
        <b/>
        <sz val="9"/>
        <color indexed="10"/>
        <rFont val="Verdana"/>
        <family val="2"/>
      </rPr>
      <t xml:space="preserve">Yüklenme süresi mali yılla sınırlıdır. 5018 sayılı Kanunun 27 ve 28. maddelerine göre ertesi yıla geçen yüklenme ya da gelecek yıllara yaygın yüklenme olup olmadığının kontrol edilmesi </t>
    </r>
  </si>
  <si>
    <r>
      <rPr>
        <b/>
        <sz val="9"/>
        <rFont val="Verdana"/>
        <family val="2"/>
      </rPr>
      <t xml:space="preserve">67- </t>
    </r>
    <r>
      <rPr>
        <sz val="9"/>
        <rFont val="Verdana"/>
        <family val="2"/>
      </rPr>
      <t>İHALE KOMİSYON KARARLARINDA İSTEKLİLERİN ADLARI VEYA TİCARET UNVANLARI, TEKLİF EDİLEN BEDELLER, İHALENİN TARİHİ VE HANGİ İSTEKLİ ÜZERİNE HANGİ GEREKÇELERLE YAPILDIĞI, İHALE YAPILMAMIŞ İSE NEDENLERİNİN BELİRTİLİP BELİRTİLMEDİĞİ</t>
    </r>
  </si>
  <si>
    <r>
      <rPr>
        <b/>
        <sz val="9"/>
        <rFont val="Verdana"/>
        <family val="2"/>
      </rPr>
      <t>68-</t>
    </r>
    <r>
      <rPr>
        <sz val="9"/>
        <rFont val="Verdana"/>
        <family val="2"/>
      </rPr>
      <t>İHALE KOMİSYON KARARI, İHALE YETKİLİSİ TARAFINDAN ONAYLANMADAN ÖNCE, İDARELER TARAFINDAN "</t>
    </r>
    <r>
      <rPr>
        <sz val="9"/>
        <color indexed="10"/>
        <rFont val="Verdana"/>
        <family val="2"/>
      </rPr>
      <t>EKONOMİK AÇIDAN EN AVANTAJLI İSTEKLİ FİRMA, İSTEKLİ FİRMANIN YARISINDAN HİSSESİNE SAHİP ORTAĞI" İLE "EKONOMİK AÇIDAN İKİNCİ AVANTAJLI İSTEKLİ FİRMA VE İSTEKLİ FİRMANIN YARISINDAN HİSSESİNE SAHİP ORTAĞI</t>
    </r>
    <r>
      <rPr>
        <sz val="9"/>
        <color indexed="12"/>
        <rFont val="Verdana"/>
        <family val="2"/>
      </rPr>
      <t>"</t>
    </r>
    <r>
      <rPr>
        <sz val="9"/>
        <rFont val="Verdana"/>
        <family val="2"/>
      </rPr>
      <t xml:space="preserve">NIN YASAKLILIK TEYİDİNİN YAPILIP YAPILMADIĞININ KONTROLÜ    </t>
    </r>
  </si>
  <si>
    <r>
      <rPr>
        <b/>
        <sz val="9"/>
        <rFont val="Verdana"/>
        <family val="2"/>
      </rPr>
      <t>69-</t>
    </r>
    <r>
      <rPr>
        <sz val="9"/>
        <rFont val="Verdana"/>
        <family val="2"/>
      </rPr>
      <t xml:space="preserve"> İHALE KOMİSYON KARARININ ONAYLANDIĞI TARİHİ İZLEYEN ÜÇ GÜN İÇİNDE </t>
    </r>
    <r>
      <rPr>
        <sz val="9"/>
        <color indexed="10"/>
        <rFont val="Verdana"/>
        <family val="2"/>
      </rPr>
      <t>"</t>
    </r>
    <r>
      <rPr>
        <i/>
        <sz val="9"/>
        <color indexed="10"/>
        <rFont val="Verdana"/>
        <family val="2"/>
      </rPr>
      <t>KESİNLEŞEN İHALE KARARI</t>
    </r>
    <r>
      <rPr>
        <sz val="9"/>
        <color indexed="10"/>
        <rFont val="Verdana"/>
        <family val="2"/>
      </rPr>
      <t>"</t>
    </r>
    <r>
      <rPr>
        <sz val="9"/>
        <rFont val="Verdana"/>
        <family val="2"/>
      </rPr>
      <t xml:space="preserve">NIN İSTEKLİ FİRMALARA GÖNDERİLİP GÖNDERİLMEDİĞİ VE UYGUN TEBLİGAT YAPILIP YAPILMADIĞININ KONTROLÜ </t>
    </r>
    <r>
      <rPr>
        <sz val="9"/>
        <color indexed="10"/>
        <rFont val="Verdana"/>
        <family val="2"/>
      </rPr>
      <t xml:space="preserve">(Elden, İadeli Taahhütlü, Faks, Eposta Yoluyla) </t>
    </r>
  </si>
  <si>
    <r>
      <rPr>
        <b/>
        <sz val="9"/>
        <rFont val="Verdana"/>
        <family val="2"/>
      </rPr>
      <t>70-</t>
    </r>
    <r>
      <rPr>
        <sz val="9"/>
        <rFont val="Verdana"/>
        <family val="2"/>
      </rPr>
      <t xml:space="preserve"> İDARENİN KESİNLEŞEN İHALE KARARININ İSTEKLİ FİRMALARA BİLDİRİLDİĞİ TARİHTEN İTİBAREN 10 GÜN İÇİNDE İDAREYE ŞİKAYET BAŞVURUNDA BULUNULUP BULUNULMADIĞI (SÜRENİN SON GÜNÜNÜN TATİL GÜNÜNE RASTLAMASI NEDENİYLE, SÜRE TATİL GÜNÜNÜ İZLEYEN İLK İŞ GÜNÜNÜN BİTİMİNE KADAR UZAYACAKTIR.) </t>
    </r>
    <r>
      <rPr>
        <sz val="9"/>
        <color indexed="10"/>
        <rFont val="Verdana"/>
        <family val="2"/>
      </rPr>
      <t>(İdareye şikayet başvurusu yok ise açıklama kısmında belirtilecektir)</t>
    </r>
  </si>
  <si>
    <r>
      <rPr>
        <b/>
        <sz val="9"/>
        <rFont val="Verdana"/>
        <family val="2"/>
      </rPr>
      <t>71-</t>
    </r>
    <r>
      <rPr>
        <sz val="9"/>
        <rFont val="Verdana"/>
        <family val="2"/>
      </rPr>
      <t xml:space="preserve"> İDARE TARAFINDAN ON GÜN İÇERİSİNDE </t>
    </r>
    <r>
      <rPr>
        <sz val="9"/>
        <color indexed="10"/>
        <rFont val="Verdana"/>
        <family val="2"/>
      </rPr>
      <t xml:space="preserve">“İHALENİN DEVAMI”, “İHALENİN İPTALİ” </t>
    </r>
    <r>
      <rPr>
        <sz val="9"/>
        <rFont val="Verdana"/>
        <family val="2"/>
      </rPr>
      <t xml:space="preserve">YA DA </t>
    </r>
    <r>
      <rPr>
        <sz val="9"/>
        <color indexed="10"/>
        <rFont val="Verdana"/>
        <family val="2"/>
      </rPr>
      <t>“DÜZELTİCİ İŞLEM”</t>
    </r>
    <r>
      <rPr>
        <sz val="9"/>
        <rFont val="Verdana"/>
        <family val="2"/>
      </rPr>
      <t xml:space="preserve"> KARARLARINDAN BİRİ ALINARAK BAŞVURUNUN SONUÇLANDIRILIP SONUÇLANDIRILMADIĞI </t>
    </r>
    <r>
      <rPr>
        <sz val="9"/>
        <color indexed="10"/>
        <rFont val="Verdana"/>
        <family val="2"/>
      </rPr>
      <t>(İdareye şikayet başvurusu yok ise açıklama kısmında belirtilecektir.)</t>
    </r>
  </si>
  <si>
    <r>
      <rPr>
        <b/>
        <sz val="9"/>
        <rFont val="Verdana"/>
        <family val="2"/>
      </rPr>
      <t>72-</t>
    </r>
    <r>
      <rPr>
        <sz val="9"/>
        <rFont val="Verdana"/>
        <family val="2"/>
      </rPr>
      <t xml:space="preserve"> İDAREYE ŞİKAYET BAŞVURUSU VAR İSE, İDARECE ALINAN KARARIN İSTEKLİ FİRMALARA SON BİLDİRİM TARİHİNDEN İTİBAREN ON GÜNLÜK SÜRE İÇERİSİNDE; İDARECE BİR KARAR ALINMAMASI HALİNDE İSE İDARENİN CEVAP VERME SÜRESİ OLAN ON GÜNLÜK SÜRENİN BİTİMİNİ İZLEYEN GÜNDEN İTİBAREN KURUMA İTİRAZEN ŞİKAYET BAŞVURUSUNDA BULUNULUP BULUNMADIĞI </t>
    </r>
    <r>
      <rPr>
        <sz val="9"/>
        <color indexed="10"/>
        <rFont val="Verdana"/>
        <family val="2"/>
      </rPr>
      <t>(Kamu İhale Kurumuna şikayet başvurusu yok ise açıklama kısmında belirtilecektir.)</t>
    </r>
  </si>
  <si>
    <r>
      <rPr>
        <b/>
        <sz val="9"/>
        <rFont val="Verdana"/>
        <family val="2"/>
      </rPr>
      <t>73-</t>
    </r>
    <r>
      <rPr>
        <sz val="9"/>
        <rFont val="Verdana"/>
        <family val="2"/>
      </rPr>
      <t xml:space="preserve"> KURUM, İTİRAZEN ŞİKAYETE İLİŞKİN NİHAİ KARARINI, İNCELENEN İHALEYE İLİŞKİN GEREKLİ BİLGİ VE BELGELER İLE İHALE İŞLEM DOSYASININ KAYITLARA ALINDIĞI TARİHİ İZLEYEN YİRMİ GÜN İÇİNDE VERMEK ZORUNDADIR.</t>
    </r>
    <r>
      <rPr>
        <sz val="9"/>
        <color indexed="10"/>
        <rFont val="Verdana"/>
        <family val="2"/>
      </rPr>
      <t xml:space="preserve"> (Kamu İhale Kurumu tarafından nihai karar verilmeden sözleşmenin imzalanmaması gerektiğinin kontrolü)</t>
    </r>
  </si>
  <si>
    <r>
      <rPr>
        <b/>
        <sz val="9"/>
        <rFont val="Verdana"/>
        <family val="2"/>
      </rPr>
      <t>74-</t>
    </r>
    <r>
      <rPr>
        <sz val="9"/>
        <rFont val="Verdana"/>
        <family val="2"/>
      </rPr>
      <t xml:space="preserve"> SÖZLEŞMENİN İMZALANACAĞI TARİHTE İDARELER TARAFINDAN "</t>
    </r>
    <r>
      <rPr>
        <sz val="9"/>
        <color indexed="10"/>
        <rFont val="Verdana"/>
        <family val="2"/>
      </rPr>
      <t>EKONOMİK AÇIDAN EN AVANTAJLI İSTEKLİ FİRMA, İSTEKLİ FİRMANIN YARISINDAN HİSSESİNE SAHİP ORTAĞI"</t>
    </r>
    <r>
      <rPr>
        <sz val="9"/>
        <rFont val="Verdana"/>
        <family val="2"/>
      </rPr>
      <t xml:space="preserve"> İLE "EKONOMİK AÇIDAN İKİNCİ AVANTAJLI İSTEKLİ FİRMA VE İSTEKLİ FİRMANIN YARISINDAN HİSSESİNE SAHİP ORTAĞI"NIN YASAKLILIK TEYİDİNİN YAPILIP YAPILMADIĞININ KONTROLÜ    </t>
    </r>
  </si>
  <si>
    <r>
      <rPr>
        <b/>
        <sz val="9"/>
        <rFont val="Verdana"/>
        <family val="2"/>
      </rPr>
      <t>75-</t>
    </r>
    <r>
      <rPr>
        <sz val="9"/>
        <rFont val="Verdana"/>
        <family val="2"/>
      </rPr>
      <t xml:space="preserve"> EKONOMİK AÇIDAN EN AVANTAJLI TEKLİF İLE EKONOMİK AÇIDAN EN AVANTAJLI İKİNCİ TEKLİF İLE SÖZLEŞME İMZALANAMAMASI HALİNDE İHALE İPTAL EDİLİR.</t>
    </r>
  </si>
  <si>
    <r>
      <rPr>
        <b/>
        <sz val="9"/>
        <rFont val="Verdana"/>
        <family val="2"/>
      </rPr>
      <t xml:space="preserve">63- </t>
    </r>
    <r>
      <rPr>
        <sz val="9"/>
        <rFont val="Verdana"/>
        <family val="2"/>
      </rPr>
      <t>"EKONOMİK AÇIDAN EN AVANTAJLI TEKLİF" VEYA "EKONOMİK AÇIDAN EN AVANTAJLI İKİNCİ TEKLİF"İN DEĞERLENDİRME DIŞI BIRAKILMASI HALİNDE EKONOMİK AÇIDAN EN AVANTAJLI DİĞER TEKLİFİN BELGELERİNİN İNCELENMESİ</t>
    </r>
  </si>
  <si>
    <r>
      <rPr>
        <b/>
        <sz val="9"/>
        <rFont val="Verdana"/>
        <family val="2"/>
      </rPr>
      <t>64-</t>
    </r>
    <r>
      <rPr>
        <sz val="9"/>
        <rFont val="Verdana"/>
        <family val="2"/>
      </rPr>
      <t xml:space="preserve"> AŞIRI DÜŞÜK TEKLİF SORGULAMASI İÇİN İSTEKLİ FİRMAYA TEBLİĞ TARİHİNDEN İTİBAREN ... TAM İŞGÜNÜNDEN AZ OLMAMAK ÜZERE SÜRE VERİLİP VERİLMEDİĞİ VE İSTEKLİ FİRMANIN AŞIRI DÜŞÜK TEKLİF AÇIKLAMAYA İLİŞKİN DİLEKÇESİNİN İDAREYE SÜRESİ İÇİNDE ULAŞIP ULAŞMADIĞI</t>
    </r>
  </si>
  <si>
    <r>
      <rPr>
        <b/>
        <i/>
        <sz val="9"/>
        <rFont val="Verdana"/>
        <family val="2"/>
      </rPr>
      <t>37-</t>
    </r>
    <r>
      <rPr>
        <i/>
        <sz val="9"/>
        <rFont val="Verdana"/>
        <family val="2"/>
      </rPr>
      <t xml:space="preserve"> TEKLİFLERİN DEĞERLENDİRİLMESİNDE NET OLMAYAN HUSUSLARLA İLGİLİ İSTEKLİLERDEN YAZILI OLARAK AÇIKLAMA İSTENİLİP İSTENİLMEDİĞİ </t>
    </r>
  </si>
  <si>
    <r>
      <rPr>
        <b/>
        <i/>
        <sz val="9"/>
        <rFont val="Verdana"/>
        <family val="2"/>
      </rPr>
      <t>38-</t>
    </r>
    <r>
      <rPr>
        <i/>
        <sz val="9"/>
        <rFont val="Verdana"/>
        <family val="2"/>
      </rPr>
      <t xml:space="preserve"> BELGELERDE BİLGİ EKSİKLİĞİ BULUNMASI HALİNDE İDARECE BELİRLENEN SÜREDE İSTEKLİLERDEN BU EKSİK BİLGİLERİN TAMAMLANMASININ YAZILI OLARAK İSTENİP İSTENMEDİĞİ, BELİRLENEN SÜREDE BİLGİLERİ TAMAMLAMAYAN İSTEKLİLERİN DEĞERLENDİRME DIŞI BIRAKILARAK GEÇİCİ TEMİNATLARININ GELİR KAYDEDİLİP KAYDEDİLMEDİĞİ</t>
    </r>
  </si>
  <si>
    <r>
      <rPr>
        <b/>
        <sz val="9"/>
        <rFont val="Verdana"/>
        <family val="2"/>
      </rPr>
      <t xml:space="preserve">39- </t>
    </r>
    <r>
      <rPr>
        <sz val="9"/>
        <rFont val="Verdana"/>
        <family val="2"/>
      </rPr>
      <t>"</t>
    </r>
    <r>
      <rPr>
        <i/>
        <sz val="9"/>
        <rFont val="Verdana"/>
        <family val="2"/>
      </rPr>
      <t>ZARF AÇMA VE BELGE KONTROL TUTANAĞI VE/VEYA TEKLİF EDİLEN FİYATLARA VE [YAKLAŞIK MALİYETİN AÇIKLANMASINA ]*İLİŞKİN TUTANAĞIN HAZIR BULUNANLAR ÖNÜNDE YAPILAN İLK OTURUMDA TALEP EDENLERE VERİLDİĞİNE İLİŞKİN TUTANAK</t>
    </r>
    <r>
      <rPr>
        <sz val="9"/>
        <rFont val="Verdana"/>
        <family val="2"/>
      </rPr>
      <t xml:space="preserve">"IN DOLDURULUP DOLDURULMADIĞI (İstekli firmalar tarafından tutanak talep edildi, idare tarafından tutanak verildi ve bu tutanak dolduruldu ise işaretlenecektir.)
</t>
    </r>
  </si>
  <si>
    <r>
      <rPr>
        <b/>
        <sz val="10"/>
        <rFont val="Verdana"/>
        <family val="2"/>
      </rPr>
      <t xml:space="preserve">28- </t>
    </r>
    <r>
      <rPr>
        <sz val="10"/>
        <rFont val="Verdana"/>
        <family val="2"/>
      </rPr>
      <t>İDARE TARAFINDAN "</t>
    </r>
    <r>
      <rPr>
        <i/>
        <sz val="10"/>
        <rFont val="Verdana"/>
        <family val="2"/>
      </rPr>
      <t>İHALE DOKÜMANININ SATIN ALINDIĞINA İLİŞKİN STANDART FORM"</t>
    </r>
    <r>
      <rPr>
        <sz val="10"/>
        <rFont val="Verdana"/>
        <family val="2"/>
      </rPr>
      <t xml:space="preserve">UN DOLDURULUP DOLDURULMADIĞI </t>
    </r>
    <r>
      <rPr>
        <sz val="10"/>
        <color indexed="10"/>
        <rFont val="Verdana"/>
        <family val="2"/>
      </rPr>
      <t>(Standart Form KİK-004.0/M)                                                                                                                             (İhale dokümanının elden teslim, iadeli taahhütlü mektup, acele posta ve kargo ile gönderildiği takdirde doldurulacaktır.)</t>
    </r>
  </si>
  <si>
    <r>
      <rPr>
        <b/>
        <sz val="10"/>
        <rFont val="Verdana"/>
        <family val="2"/>
      </rPr>
      <t xml:space="preserve">29- </t>
    </r>
    <r>
      <rPr>
        <i/>
        <sz val="10"/>
        <rFont val="Verdana"/>
        <family val="2"/>
      </rPr>
      <t>EKAP ÜZERİNDEN E-İMZA KULLANILARAK ÖN YETERLİK/İHALE DOKÜMANININ İNDİRİLDİĞİNE İLİŞKİN STANDART FORM</t>
    </r>
    <r>
      <rPr>
        <sz val="10"/>
        <rFont val="Verdana"/>
        <family val="2"/>
      </rPr>
      <t xml:space="preserve">"UN DOLDURULUP DOLDURULMADIĞI </t>
    </r>
    <r>
      <rPr>
        <sz val="10"/>
        <color indexed="10"/>
        <rFont val="Verdana"/>
        <family val="2"/>
      </rPr>
      <t>(Standart Form KİK-OO4.1/M) (İhale dokümanının EKAP üzerinden indirilmesi halinde doldurulacaktır.)</t>
    </r>
  </si>
  <si>
    <r>
      <rPr>
        <b/>
        <i/>
        <sz val="10"/>
        <rFont val="Verdana"/>
        <family val="2"/>
      </rPr>
      <t xml:space="preserve">30- </t>
    </r>
    <r>
      <rPr>
        <i/>
        <sz val="10"/>
        <rFont val="Verdana"/>
        <family val="2"/>
      </rPr>
      <t xml:space="preserve">TEKLİF ZARFI ALINDI BELGESİNE İLİŞKİN STANDART FORM"UN DOLDURULUP DOLDURULMADIĞI </t>
    </r>
    <r>
      <rPr>
        <i/>
        <sz val="10"/>
        <color indexed="10"/>
        <rFont val="Verdana"/>
        <family val="2"/>
      </rPr>
      <t>(Standart Form KİK-005.0/M)</t>
    </r>
  </si>
  <si>
    <r>
      <rPr>
        <b/>
        <i/>
        <sz val="10"/>
        <rFont val="Verdana"/>
        <family val="2"/>
      </rPr>
      <t>31-</t>
    </r>
    <r>
      <rPr>
        <i/>
        <sz val="10"/>
        <rFont val="Verdana"/>
        <family val="2"/>
      </rPr>
      <t xml:space="preserve">TEKLİF ZARFLARININ İHALE KOMİSYONUNCA TESLİM ALINDIĞINA DAİR TUTANAK"IN DOLDURULUP DOLDURULMADIĞI </t>
    </r>
    <r>
      <rPr>
        <i/>
        <sz val="10"/>
        <color indexed="10"/>
        <rFont val="Verdana"/>
        <family val="2"/>
      </rPr>
      <t>(Standart Form KİK-006.0/M)</t>
    </r>
  </si>
  <si>
    <r>
      <rPr>
        <b/>
        <i/>
        <sz val="10"/>
        <rFont val="Verdana"/>
        <family val="2"/>
      </rPr>
      <t>32-</t>
    </r>
    <r>
      <rPr>
        <i/>
        <sz val="10"/>
        <rFont val="Verdana"/>
        <family val="2"/>
      </rPr>
      <t xml:space="preserve"> "POSTADAKİ GECİKME NEDENİYLE İŞLEME KONULMAYAN TEKLİFİN ALINIŞ ZAMANINA İLİŞKİN TUTANAK"IN DOLDURULUP DOLDURULMADIĞI </t>
    </r>
    <r>
      <rPr>
        <i/>
        <sz val="10"/>
        <color indexed="10"/>
        <rFont val="Verdana"/>
        <family val="2"/>
      </rPr>
      <t>(Standart Form KİK-007.0/M)  (Teklifin postadaki gecikme nedeniyle ihale saatinden önce idareye ulaşmaması halinde doldurulacaktır.)</t>
    </r>
  </si>
  <si>
    <r>
      <rPr>
        <b/>
        <i/>
        <sz val="10"/>
        <rFont val="Verdana"/>
        <family val="2"/>
      </rPr>
      <t>33-</t>
    </r>
    <r>
      <rPr>
        <i/>
        <sz val="10"/>
        <rFont val="Verdana"/>
        <family val="2"/>
      </rPr>
      <t xml:space="preserve"> "UYGUN OLMADIĞI İÇİN DEĞERLENDİRMEYE ALINMAYAN TEKLİF ZARFLARINA İLİŞKİN İHALE KOMİSYONU TUTANAĞI"NIN DOLDURULUP DOLDURULMADIĞI (</t>
    </r>
    <r>
      <rPr>
        <i/>
        <sz val="10"/>
        <color indexed="10"/>
        <rFont val="Verdana"/>
        <family val="2"/>
      </rPr>
      <t>Standart Form KİK-008.0/M) (Uygun olmayan teklif zarfları var ise doldurulacaktır.)</t>
    </r>
  </si>
  <si>
    <r>
      <rPr>
        <b/>
        <i/>
        <sz val="10"/>
        <rFont val="Verdana"/>
        <family val="2"/>
      </rPr>
      <t>34-</t>
    </r>
    <r>
      <rPr>
        <i/>
        <sz val="10"/>
        <rFont val="Verdana"/>
        <family val="2"/>
      </rPr>
      <t xml:space="preserve"> "ZARF AÇMA VE BELGE KONTROL TUTANAĞI"NIN DOLDURULUP DOLDURULMADIĞININ KONTROLÜ </t>
    </r>
    <r>
      <rPr>
        <i/>
        <sz val="10"/>
        <color indexed="10"/>
        <rFont val="Verdana"/>
        <family val="2"/>
      </rPr>
      <t>(Standart Form KİK-009.0/M)</t>
    </r>
  </si>
  <si>
    <r>
      <rPr>
        <b/>
        <i/>
        <sz val="10"/>
        <rFont val="Verdana"/>
        <family val="2"/>
      </rPr>
      <t>35</t>
    </r>
    <r>
      <rPr>
        <i/>
        <sz val="10"/>
        <rFont val="Verdana"/>
        <family val="2"/>
      </rPr>
      <t xml:space="preserve">- "İSTEKLİLERCE TEKLİF EDİLEN FİYATLARA İLİŞKİN STANDART FORM"UN DOLDURULUP DOLDURULMADIĞI </t>
    </r>
    <r>
      <rPr>
        <i/>
        <sz val="10"/>
        <color indexed="10"/>
        <rFont val="Verdana"/>
        <family val="2"/>
      </rPr>
      <t xml:space="preserve">(Standart Form- KİK.0016.0/M) </t>
    </r>
  </si>
  <si>
    <r>
      <rPr>
        <b/>
        <i/>
        <sz val="9"/>
        <rFont val="Verdana"/>
        <family val="2"/>
      </rPr>
      <t>19-</t>
    </r>
    <r>
      <rPr>
        <i/>
        <sz val="9"/>
        <rFont val="Verdana"/>
        <family val="2"/>
      </rPr>
      <t xml:space="preserve"> İHALE İLANI VEYA ÖN YETERLİK İLANI YA DA DAVET TARİHİNİ İZLEYEN EN GEÇ ÜÇ GÜN İÇİNDE EN AZ 5 ASİL VE 5 YEDEK ÜYELİ İHALE KOMİSYONU KURULMASI:</t>
    </r>
  </si>
  <si>
    <r>
      <rPr>
        <b/>
        <sz val="9"/>
        <rFont val="Verdana"/>
        <family val="2"/>
      </rPr>
      <t>20-</t>
    </r>
    <r>
      <rPr>
        <sz val="9"/>
        <rFont val="Verdana"/>
        <family val="2"/>
      </rPr>
      <t xml:space="preserve"> "ZEYİLNAME VAR İSE" İHALE TARİHİNDEN EN AZ ON GÜN ÖNCESİNDE İSTEKLİ FİRMALARA TEBLİGAT YAPILIP YAPILMADIĞI </t>
    </r>
    <r>
      <rPr>
        <i/>
        <sz val="9"/>
        <color indexed="10"/>
        <rFont val="Verdana"/>
        <family val="2"/>
      </rPr>
      <t>(İstekli firmaların talebine göre elden teslim, iadeli taahhütlü, faks, eposta)</t>
    </r>
  </si>
  <si>
    <r>
      <rPr>
        <b/>
        <i/>
        <sz val="9"/>
        <rFont val="Verdana"/>
        <family val="2"/>
      </rPr>
      <t>21-</t>
    </r>
    <r>
      <rPr>
        <i/>
        <sz val="9"/>
        <rFont val="Verdana"/>
        <family val="2"/>
      </rPr>
      <t xml:space="preserve"> "DÜZELTME İLANI VAR İSE" İLANIN YAYINLANMASINI TAKİP EDEN  </t>
    </r>
    <r>
      <rPr>
        <i/>
        <sz val="9"/>
        <color indexed="10"/>
        <rFont val="Verdana"/>
        <family val="2"/>
      </rPr>
      <t>(yirmibeş ve kırk günlük ilan süresi bulunan ihalelerde, ilanın yayımlanmasını takip eden onbeş gün, diğer ihalelerde ise on gün içinde)</t>
    </r>
    <r>
      <rPr>
        <i/>
        <sz val="9"/>
        <rFont val="Verdana"/>
        <family val="2"/>
      </rPr>
      <t xml:space="preserve">YAPILIP YAPILMADIĞI </t>
    </r>
  </si>
  <si>
    <r>
      <rPr>
        <b/>
        <i/>
        <sz val="9"/>
        <rFont val="Verdana"/>
        <family val="2"/>
      </rPr>
      <t>23-</t>
    </r>
    <r>
      <rPr>
        <i/>
        <sz val="9"/>
        <rFont val="Verdana"/>
        <family val="2"/>
      </rPr>
      <t xml:space="preserve"> ŞİKAYET ÜZERİNE İHALE TARİHİNDEN ON GÜNDEN AZ SÜRE KALMIŞ OLSA DAHİ ZEYİLNAME YAPILIP YAPILMADIĞI, İHALE TARİHİNİN EN FAZLA 20 GÜN SÜRE İLE ERTELENİP ERTELENMEDİĞİ, TEKLİFLERİN GEÇERLİLİK SÜRESİ İLE GEÇİCİ TEMİNAT MEKTUBU SÜRESİNİN UZATILIP UZATILMADIĞI</t>
    </r>
  </si>
  <si>
    <r>
      <rPr>
        <b/>
        <i/>
        <sz val="9"/>
        <rFont val="Verdana"/>
        <family val="2"/>
      </rPr>
      <t>24-</t>
    </r>
    <r>
      <rPr>
        <i/>
        <sz val="9"/>
        <rFont val="Verdana"/>
        <family val="2"/>
      </rPr>
      <t xml:space="preserve"> İHALE DOKÜMANINDA AÇIKLANMASINA İHTİYAÇ DUYULAN HUSUSLARLA İLGİLİ OLARAK SON TEKLİF VERME GÜNÜNDEN YİRMİ GÜN ÖNCESİNE KADAR YAZILI OLARAK AÇIKLAMA TALEP EDİLİP EDİLMEDİĞİ</t>
    </r>
  </si>
  <si>
    <r>
      <rPr>
        <b/>
        <i/>
        <sz val="9"/>
        <rFont val="Verdana"/>
        <family val="2"/>
      </rPr>
      <t>25-</t>
    </r>
    <r>
      <rPr>
        <i/>
        <sz val="9"/>
        <rFont val="Verdana"/>
        <family val="2"/>
      </rPr>
      <t xml:space="preserve"> AÇIKLAMANIN SON TEKLİF VERME GÜNÜNDEN ON GÜN ÖNCESİNDE BİLGİ SAHİBİ OLMALARINI TEMİN EDECEK ŞEKİLDE VE AÇIKLAMA TALEBİNDE BULUNAN İSTEKLİ BELİRTİLMEKSİZİN YAZILI OLARAK GÖNDERİLİP GÖNDERİLMEDİĞİ</t>
    </r>
  </si>
  <si>
    <t>ANKARA SOSYAL BİLİMLER ÜNİVERSİTESİ</t>
  </si>
  <si>
    <t>MAL ALIMI İHALE DOSYASI                                                                                                                                                                                                                                                                                                                                                                                        ÖN MALİ K ONTROL FORMU</t>
  </si>
  <si>
    <t xml:space="preserve">1-İHALE İŞLEM DOSYASI: 
                          4734 Sayılı Kanunun 7. Maddesi İle Hizmet Alımı İhaleleri Uygulama Yönetmeliğinin 20.Maddesine Göre Uygunluğu                                                                                                                                                                                                                          ( İlgili Sutunlara Duruma Göre Var veya Yok, Uygun veya Uygun Değil BÜYÜK HARF İLE Yazılacak İşaretlenecek, Açıklama kısımları ise işin durumuna göre detay belirtilecektir.)                   </t>
  </si>
  <si>
    <r>
      <t xml:space="preserve">48- BİRİM FİYAT TEKLİF CETVELİ </t>
    </r>
    <r>
      <rPr>
        <i/>
        <sz val="10"/>
        <color indexed="47"/>
        <rFont val="Verdana"/>
        <family val="2"/>
      </rPr>
      <t xml:space="preserve">(İş Kaleminin Adı, Açıklaması, MADDİ HATA OLUP OLMADIĞI) </t>
    </r>
  </si>
  <si>
    <r>
      <t xml:space="preserve">Kısa Vadeli Banka Borçları </t>
    </r>
    <r>
      <rPr>
        <sz val="10"/>
        <color indexed="47"/>
        <rFont val="Verdana"/>
        <family val="2"/>
      </rPr>
      <t>{Kısa Vadeli Yabancı Kaynaklar/Mali Borçlar/Banka Kredileri} (TL)</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</si>
</sst>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Red]#,##0.0"/>
    <numFmt numFmtId="181" formatCode="&quot;Evet&quot;;&quot;Evet&quot;;&quot;Hayır&quot;"/>
    <numFmt numFmtId="182" formatCode="&quot;Doğru&quot;;&quot;Doğru&quot;;&quot;Yanlış&quot;"/>
    <numFmt numFmtId="183" formatCode="&quot;Açık&quot;;&quot;Açık&quot;;&quot;Kapalı&quot;"/>
    <numFmt numFmtId="184" formatCode="#,##0.00;[Red]#,##0.00"/>
    <numFmt numFmtId="185" formatCode="[$-41F]dd\ mmmm\ yyyy\ dddd"/>
    <numFmt numFmtId="186" formatCode="dd/mm/yyyy;@"/>
    <numFmt numFmtId="187" formatCode="#,##0.0000;[Red]#,##0.0000"/>
  </numFmts>
  <fonts count="119">
    <font>
      <sz val="10"/>
      <name val="Arial Tur"/>
      <family val="0"/>
    </font>
    <font>
      <u val="single"/>
      <sz val="10"/>
      <color indexed="36"/>
      <name val="Arial Tur"/>
      <family val="0"/>
    </font>
    <font>
      <u val="single"/>
      <sz val="10"/>
      <color indexed="12"/>
      <name val="Arial Tur"/>
      <family val="0"/>
    </font>
    <font>
      <sz val="8"/>
      <name val="Arial Tur"/>
      <family val="0"/>
    </font>
    <font>
      <b/>
      <sz val="11"/>
      <name val="Times New Roman"/>
      <family val="1"/>
    </font>
    <font>
      <sz val="11"/>
      <name val="Times New Roman"/>
      <family val="1"/>
    </font>
    <font>
      <sz val="11"/>
      <color indexed="10"/>
      <name val="Times New Roman"/>
      <family val="1"/>
    </font>
    <font>
      <sz val="12"/>
      <name val="Times New Roman"/>
      <family val="1"/>
    </font>
    <font>
      <b/>
      <sz val="12"/>
      <name val="Times New Roman"/>
      <family val="1"/>
    </font>
    <font>
      <sz val="12"/>
      <color indexed="10"/>
      <name val="Times New Roman"/>
      <family val="1"/>
    </font>
    <font>
      <sz val="10"/>
      <name val="Verdana"/>
      <family val="2"/>
    </font>
    <font>
      <sz val="12"/>
      <color indexed="12"/>
      <name val="Times New Roman"/>
      <family val="1"/>
    </font>
    <font>
      <sz val="11"/>
      <color indexed="12"/>
      <name val="Times New Roman"/>
      <family val="1"/>
    </font>
    <font>
      <b/>
      <sz val="11"/>
      <color indexed="12"/>
      <name val="Times New Roman"/>
      <family val="1"/>
    </font>
    <font>
      <b/>
      <sz val="12"/>
      <color indexed="12"/>
      <name val="Times New Roman"/>
      <family val="1"/>
    </font>
    <font>
      <b/>
      <sz val="10"/>
      <color indexed="12"/>
      <name val="Verdana"/>
      <family val="2"/>
    </font>
    <font>
      <b/>
      <sz val="10"/>
      <name val="Verdana"/>
      <family val="2"/>
    </font>
    <font>
      <sz val="10"/>
      <color indexed="12"/>
      <name val="Verdana"/>
      <family val="2"/>
    </font>
    <font>
      <sz val="10"/>
      <color indexed="10"/>
      <name val="Verdana"/>
      <family val="2"/>
    </font>
    <font>
      <b/>
      <i/>
      <sz val="10"/>
      <color indexed="10"/>
      <name val="Verdana"/>
      <family val="2"/>
    </font>
    <font>
      <sz val="8"/>
      <color indexed="10"/>
      <name val="Verdana"/>
      <family val="2"/>
    </font>
    <font>
      <sz val="8"/>
      <name val="Verdana"/>
      <family val="2"/>
    </font>
    <font>
      <sz val="8"/>
      <color indexed="40"/>
      <name val="Verdana"/>
      <family val="2"/>
    </font>
    <font>
      <b/>
      <i/>
      <sz val="10"/>
      <color indexed="12"/>
      <name val="Verdana"/>
      <family val="2"/>
    </font>
    <font>
      <b/>
      <sz val="10"/>
      <color indexed="10"/>
      <name val="Verdana"/>
      <family val="2"/>
    </font>
    <font>
      <i/>
      <sz val="10"/>
      <color indexed="10"/>
      <name val="Verdana"/>
      <family val="2"/>
    </font>
    <font>
      <b/>
      <i/>
      <sz val="10"/>
      <name val="Verdana"/>
      <family val="2"/>
    </font>
    <font>
      <i/>
      <sz val="10"/>
      <name val="Verdana"/>
      <family val="2"/>
    </font>
    <font>
      <b/>
      <u val="single"/>
      <sz val="10"/>
      <color indexed="12"/>
      <name val="Verdana"/>
      <family val="2"/>
    </font>
    <font>
      <b/>
      <sz val="10"/>
      <color indexed="30"/>
      <name val="Verdana"/>
      <family val="2"/>
    </font>
    <font>
      <sz val="10"/>
      <color indexed="62"/>
      <name val="Verdana"/>
      <family val="2"/>
    </font>
    <font>
      <b/>
      <sz val="9"/>
      <name val="Verdana"/>
      <family val="2"/>
    </font>
    <font>
      <b/>
      <i/>
      <sz val="8"/>
      <name val="Verdana"/>
      <family val="2"/>
    </font>
    <font>
      <b/>
      <i/>
      <sz val="9"/>
      <name val="Verdana"/>
      <family val="2"/>
    </font>
    <font>
      <b/>
      <u val="single"/>
      <sz val="10"/>
      <name val="Verdana"/>
      <family val="2"/>
    </font>
    <font>
      <b/>
      <u val="single"/>
      <sz val="9"/>
      <color indexed="10"/>
      <name val="Verdana"/>
      <family val="2"/>
    </font>
    <font>
      <sz val="10"/>
      <color indexed="17"/>
      <name val="Verdana"/>
      <family val="2"/>
    </font>
    <font>
      <u val="single"/>
      <sz val="10"/>
      <name val="Verdana"/>
      <family val="2"/>
    </font>
    <font>
      <sz val="10"/>
      <color indexed="14"/>
      <name val="Verdana"/>
      <family val="2"/>
    </font>
    <font>
      <b/>
      <sz val="10"/>
      <color indexed="17"/>
      <name val="Verdana"/>
      <family val="2"/>
    </font>
    <font>
      <b/>
      <i/>
      <sz val="11"/>
      <name val="Verdana"/>
      <family val="2"/>
    </font>
    <font>
      <i/>
      <sz val="11"/>
      <name val="Verdana"/>
      <family val="2"/>
    </font>
    <font>
      <b/>
      <sz val="9"/>
      <color indexed="10"/>
      <name val="Verdana"/>
      <family val="2"/>
    </font>
    <font>
      <sz val="9"/>
      <name val="Verdana"/>
      <family val="2"/>
    </font>
    <font>
      <sz val="9"/>
      <color indexed="12"/>
      <name val="Verdana"/>
      <family val="2"/>
    </font>
    <font>
      <sz val="9"/>
      <color indexed="10"/>
      <name val="Verdana"/>
      <family val="2"/>
    </font>
    <font>
      <i/>
      <sz val="9"/>
      <color indexed="10"/>
      <name val="Verdana"/>
      <family val="2"/>
    </font>
    <font>
      <i/>
      <sz val="9"/>
      <name val="Verdan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u val="single"/>
      <sz val="10"/>
      <color indexed="10"/>
      <name val="Verdana"/>
      <family val="2"/>
    </font>
    <font>
      <b/>
      <i/>
      <sz val="11"/>
      <color indexed="10"/>
      <name val="Verdana"/>
      <family val="2"/>
    </font>
    <font>
      <b/>
      <u val="single"/>
      <sz val="10"/>
      <color indexed="10"/>
      <name val="Verdana"/>
      <family val="2"/>
    </font>
    <font>
      <sz val="10"/>
      <color indexed="30"/>
      <name val="Verdana"/>
      <family val="2"/>
    </font>
    <font>
      <b/>
      <i/>
      <sz val="10"/>
      <color indexed="30"/>
      <name val="Verdana"/>
      <family val="2"/>
    </font>
    <font>
      <b/>
      <sz val="20"/>
      <name val="Calibri"/>
      <family val="2"/>
    </font>
    <font>
      <b/>
      <sz val="12"/>
      <color indexed="47"/>
      <name val="Verdana"/>
      <family val="2"/>
    </font>
    <font>
      <b/>
      <i/>
      <sz val="11"/>
      <color indexed="47"/>
      <name val="Verdana"/>
      <family val="2"/>
    </font>
    <font>
      <b/>
      <i/>
      <sz val="10"/>
      <color indexed="47"/>
      <name val="Verdana"/>
      <family val="2"/>
    </font>
    <font>
      <sz val="11"/>
      <color indexed="47"/>
      <name val="Times New Roman"/>
      <family val="1"/>
    </font>
    <font>
      <b/>
      <sz val="10"/>
      <color indexed="25"/>
      <name val="Verdana"/>
      <family val="2"/>
    </font>
    <font>
      <b/>
      <i/>
      <u val="single"/>
      <sz val="10"/>
      <color indexed="25"/>
      <name val="Verdana"/>
      <family val="2"/>
    </font>
    <font>
      <b/>
      <i/>
      <sz val="10"/>
      <color indexed="25"/>
      <name val="Verdana"/>
      <family val="2"/>
    </font>
    <font>
      <i/>
      <sz val="10"/>
      <color indexed="47"/>
      <name val="Verdana"/>
      <family val="2"/>
    </font>
    <font>
      <b/>
      <sz val="10"/>
      <color indexed="47"/>
      <name val="Verdana"/>
      <family val="2"/>
    </font>
    <font>
      <sz val="10"/>
      <color indexed="47"/>
      <name val="Verdana"/>
      <family val="2"/>
    </font>
    <font>
      <b/>
      <sz val="9"/>
      <color indexed="47"/>
      <name val="Verdana"/>
      <family val="2"/>
    </font>
    <font>
      <b/>
      <u val="single"/>
      <sz val="10"/>
      <color indexed="25"/>
      <name val="Verdana"/>
      <family val="2"/>
    </font>
    <font>
      <b/>
      <i/>
      <sz val="11"/>
      <color indexed="25"/>
      <name val="Verdan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i/>
      <u val="single"/>
      <sz val="10"/>
      <color rgb="FFFF0000"/>
      <name val="Verdana"/>
      <family val="2"/>
    </font>
    <font>
      <b/>
      <i/>
      <sz val="10"/>
      <color rgb="FFFF0000"/>
      <name val="Verdana"/>
      <family val="2"/>
    </font>
    <font>
      <b/>
      <sz val="10"/>
      <color rgb="FFFF0000"/>
      <name val="Verdana"/>
      <family val="2"/>
    </font>
    <font>
      <b/>
      <u val="single"/>
      <sz val="10"/>
      <color rgb="FFFF0000"/>
      <name val="Verdana"/>
      <family val="2"/>
    </font>
    <font>
      <b/>
      <i/>
      <sz val="11"/>
      <color rgb="FFFF0000"/>
      <name val="Verdana"/>
      <family val="2"/>
    </font>
    <font>
      <b/>
      <i/>
      <sz val="10"/>
      <color rgb="FF0070C0"/>
      <name val="Verdana"/>
      <family val="2"/>
    </font>
    <font>
      <sz val="10"/>
      <color rgb="FF0066CC"/>
      <name val="Verdana"/>
      <family val="2"/>
    </font>
    <font>
      <b/>
      <sz val="12"/>
      <color rgb="FFF9D1A9"/>
      <name val="Verdana"/>
      <family val="2"/>
    </font>
    <font>
      <b/>
      <i/>
      <sz val="11"/>
      <color rgb="FFF9D1A9"/>
      <name val="Verdana"/>
      <family val="2"/>
    </font>
    <font>
      <b/>
      <i/>
      <sz val="10"/>
      <color rgb="FFF9D1A9"/>
      <name val="Verdana"/>
      <family val="2"/>
    </font>
    <font>
      <sz val="11"/>
      <color rgb="FFF9D1A9"/>
      <name val="Times New Roman"/>
      <family val="1"/>
    </font>
    <font>
      <b/>
      <sz val="10"/>
      <color rgb="FF781E46"/>
      <name val="Verdana"/>
      <family val="2"/>
    </font>
    <font>
      <b/>
      <i/>
      <u val="single"/>
      <sz val="10"/>
      <color rgb="FF781E46"/>
      <name val="Verdana"/>
      <family val="2"/>
    </font>
    <font>
      <b/>
      <i/>
      <sz val="10"/>
      <color rgb="FF781E46"/>
      <name val="Verdana"/>
      <family val="2"/>
    </font>
    <font>
      <b/>
      <sz val="10"/>
      <color rgb="FFF9D1A9"/>
      <name val="Verdana"/>
      <family val="2"/>
    </font>
    <font>
      <b/>
      <sz val="9"/>
      <color rgb="FFF9D1A9"/>
      <name val="Verdana"/>
      <family val="2"/>
    </font>
    <font>
      <b/>
      <u val="single"/>
      <sz val="10"/>
      <color rgb="FF781E46"/>
      <name val="Verdana"/>
      <family val="2"/>
    </font>
    <font>
      <b/>
      <i/>
      <sz val="11"/>
      <color rgb="FF781E46"/>
      <name val="Verdana"/>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DAEEF3"/>
        <bgColor indexed="64"/>
      </patternFill>
    </fill>
    <fill>
      <patternFill patternType="solid">
        <fgColor rgb="FF77DB7A"/>
        <bgColor indexed="64"/>
      </patternFill>
    </fill>
    <fill>
      <patternFill patternType="solid">
        <fgColor rgb="FF781E46"/>
        <bgColor indexed="64"/>
      </patternFill>
    </fill>
    <fill>
      <patternFill patternType="solid">
        <fgColor rgb="FFF9D1A9"/>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1" applyNumberFormat="0" applyFill="0" applyAlignment="0" applyProtection="0"/>
    <xf numFmtId="0" fontId="89" fillId="0" borderId="2" applyNumberFormat="0" applyFill="0" applyAlignment="0" applyProtection="0"/>
    <xf numFmtId="0" fontId="90" fillId="0" borderId="3" applyNumberFormat="0" applyFill="0" applyAlignment="0" applyProtection="0"/>
    <xf numFmtId="0" fontId="91" fillId="0" borderId="4" applyNumberFormat="0" applyFill="0" applyAlignment="0" applyProtection="0"/>
    <xf numFmtId="0" fontId="91" fillId="0" borderId="0" applyNumberFormat="0" applyFill="0" applyBorder="0" applyAlignment="0" applyProtection="0"/>
    <xf numFmtId="169" fontId="0" fillId="0" borderId="0" applyFont="0" applyFill="0" applyBorder="0" applyAlignment="0" applyProtection="0"/>
    <xf numFmtId="0" fontId="92" fillId="19" borderId="5" applyNumberFormat="0" applyAlignment="0" applyProtection="0"/>
    <xf numFmtId="0" fontId="93" fillId="20" borderId="6" applyNumberFormat="0" applyAlignment="0" applyProtection="0"/>
    <xf numFmtId="0" fontId="94" fillId="19" borderId="6" applyNumberFormat="0" applyAlignment="0" applyProtection="0"/>
    <xf numFmtId="0" fontId="95" fillId="21" borderId="7" applyNumberFormat="0" applyAlignment="0" applyProtection="0"/>
    <xf numFmtId="0" fontId="96" fillId="22"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7" fillId="23" borderId="0" applyNumberFormat="0" applyBorder="0" applyAlignment="0" applyProtection="0"/>
    <xf numFmtId="0" fontId="0" fillId="24" borderId="8" applyNumberFormat="0" applyFont="0" applyAlignment="0" applyProtection="0"/>
    <xf numFmtId="0" fontId="98"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171" fontId="0" fillId="0" borderId="0" applyFont="0" applyFill="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9" fontId="0" fillId="0" borderId="0" applyFont="0" applyFill="0" applyBorder="0" applyAlignment="0" applyProtection="0"/>
  </cellStyleXfs>
  <cellXfs count="374">
    <xf numFmtId="0" fontId="0" fillId="0" borderId="0" xfId="0" applyAlignment="1">
      <alignment/>
    </xf>
    <xf numFmtId="0" fontId="5" fillId="0" borderId="0" xfId="0" applyFont="1" applyAlignment="1" applyProtection="1">
      <alignment horizontal="justify"/>
      <protection locked="0"/>
    </xf>
    <xf numFmtId="0" fontId="4" fillId="0" borderId="0" xfId="0" applyFont="1" applyAlignment="1" applyProtection="1">
      <alignment horizontal="justify"/>
      <protection locked="0"/>
    </xf>
    <xf numFmtId="0" fontId="6" fillId="0" borderId="0" xfId="0" applyFont="1" applyAlignment="1" applyProtection="1">
      <alignment horizontal="justify"/>
      <protection locked="0"/>
    </xf>
    <xf numFmtId="0" fontId="7" fillId="0" borderId="0" xfId="0" applyFont="1" applyAlignment="1" applyProtection="1">
      <alignment horizontal="justify" vertical="top"/>
      <protection locked="0"/>
    </xf>
    <xf numFmtId="0" fontId="6" fillId="0" borderId="0" xfId="0" applyFont="1" applyAlignment="1" applyProtection="1">
      <alignment vertical="center" wrapText="1"/>
      <protection locked="0"/>
    </xf>
    <xf numFmtId="0" fontId="10" fillId="0" borderId="0" xfId="0" applyFont="1" applyAlignment="1">
      <alignment vertical="top" wrapText="1"/>
    </xf>
    <xf numFmtId="0" fontId="12" fillId="0" borderId="0" xfId="0" applyFont="1" applyBorder="1" applyAlignment="1" applyProtection="1">
      <alignment vertical="center" wrapText="1"/>
      <protection locked="0"/>
    </xf>
    <xf numFmtId="0" fontId="5" fillId="0" borderId="0" xfId="0" applyFont="1" applyAlignment="1" applyProtection="1">
      <alignment horizontal="left"/>
      <protection locked="0"/>
    </xf>
    <xf numFmtId="0" fontId="12" fillId="0" borderId="0" xfId="0" applyFont="1" applyBorder="1" applyAlignment="1" applyProtection="1">
      <alignment horizontal="center" vertical="center" wrapText="1"/>
      <protection locked="0"/>
    </xf>
    <xf numFmtId="0" fontId="13" fillId="0" borderId="0" xfId="0" applyFont="1" applyBorder="1" applyAlignment="1" applyProtection="1">
      <alignment vertical="top" wrapText="1"/>
      <protection locked="0"/>
    </xf>
    <xf numFmtId="0" fontId="4" fillId="0" borderId="0" xfId="0" applyFont="1" applyBorder="1" applyAlignment="1" applyProtection="1">
      <alignment horizontal="justify" vertical="top" wrapText="1"/>
      <protection locked="0"/>
    </xf>
    <xf numFmtId="0" fontId="5" fillId="0" borderId="0" xfId="0" applyFont="1" applyBorder="1" applyAlignment="1" applyProtection="1">
      <alignment horizontal="justify"/>
      <protection locked="0"/>
    </xf>
    <xf numFmtId="184" fontId="8" fillId="0" borderId="0" xfId="0" applyNumberFormat="1" applyFont="1" applyBorder="1" applyAlignment="1" applyProtection="1">
      <alignment horizontal="center" vertical="center" wrapText="1"/>
      <protection locked="0"/>
    </xf>
    <xf numFmtId="0" fontId="13" fillId="0" borderId="0" xfId="0" applyFont="1" applyBorder="1" applyAlignment="1">
      <alignment wrapText="1"/>
    </xf>
    <xf numFmtId="0" fontId="9" fillId="0" borderId="0" xfId="0" applyFont="1" applyBorder="1" applyAlignment="1">
      <alignment vertical="center" wrapText="1"/>
    </xf>
    <xf numFmtId="0" fontId="13" fillId="0" borderId="0" xfId="0" applyFont="1" applyBorder="1" applyAlignment="1" applyProtection="1">
      <alignment vertical="center" wrapText="1"/>
      <protection locked="0"/>
    </xf>
    <xf numFmtId="0" fontId="5" fillId="0" borderId="0" xfId="0" applyFont="1" applyFill="1" applyBorder="1" applyAlignment="1" applyProtection="1">
      <alignment horizontal="justify"/>
      <protection locked="0"/>
    </xf>
    <xf numFmtId="0" fontId="5" fillId="0" borderId="0" xfId="0" applyFont="1" applyFill="1" applyAlignment="1" applyProtection="1">
      <alignment horizontal="justify"/>
      <protection locked="0"/>
    </xf>
    <xf numFmtId="0" fontId="14" fillId="0" borderId="10" xfId="0" applyFont="1" applyBorder="1" applyAlignment="1">
      <alignment horizontal="justify" vertical="center" wrapText="1"/>
    </xf>
    <xf numFmtId="184" fontId="16" fillId="0" borderId="10" xfId="0" applyNumberFormat="1" applyFont="1" applyBorder="1" applyAlignment="1" applyProtection="1">
      <alignment horizontal="left" vertical="center" wrapText="1"/>
      <protection locked="0"/>
    </xf>
    <xf numFmtId="0" fontId="17" fillId="0" borderId="10" xfId="0" applyFont="1" applyBorder="1" applyAlignment="1" applyProtection="1">
      <alignment vertical="center" wrapText="1"/>
      <protection locked="0"/>
    </xf>
    <xf numFmtId="0" fontId="16" fillId="0" borderId="11" xfId="0" applyFont="1" applyBorder="1" applyAlignment="1" applyProtection="1">
      <alignment horizontal="left" vertical="top" wrapText="1"/>
      <protection locked="0"/>
    </xf>
    <xf numFmtId="184" fontId="16"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horizontal="left" vertical="center" wrapText="1"/>
      <protection locked="0"/>
    </xf>
    <xf numFmtId="0" fontId="17" fillId="0" borderId="10"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6" fillId="0" borderId="10" xfId="0" applyFont="1" applyBorder="1" applyAlignment="1" applyProtection="1">
      <alignment horizontal="center" vertical="top" wrapText="1"/>
      <protection locked="0"/>
    </xf>
    <xf numFmtId="0"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184" fontId="10" fillId="32" borderId="10" xfId="0" applyNumberFormat="1" applyFont="1" applyFill="1" applyBorder="1" applyAlignment="1" applyProtection="1">
      <alignment horizontal="center" vertical="center" wrapText="1"/>
      <protection locked="0"/>
    </xf>
    <xf numFmtId="0" fontId="10" fillId="0" borderId="12" xfId="0" applyFont="1" applyBorder="1" applyAlignment="1" applyProtection="1">
      <alignment horizontal="left" wrapText="1"/>
      <protection locked="0"/>
    </xf>
    <xf numFmtId="0" fontId="10" fillId="0" borderId="10" xfId="0" applyFont="1" applyFill="1" applyBorder="1" applyAlignment="1" applyProtection="1">
      <alignment vertical="top" wrapText="1"/>
      <protection locked="0"/>
    </xf>
    <xf numFmtId="184" fontId="16" fillId="0" borderId="10" xfId="0" applyNumberFormat="1" applyFont="1" applyBorder="1" applyAlignment="1" applyProtection="1">
      <alignment horizontal="justify"/>
      <protection locked="0"/>
    </xf>
    <xf numFmtId="0" fontId="18" fillId="0" borderId="10" xfId="0" applyFont="1" applyBorder="1" applyAlignment="1" applyProtection="1">
      <alignment horizontal="justify"/>
      <protection locked="0"/>
    </xf>
    <xf numFmtId="0" fontId="10" fillId="0" borderId="10" xfId="0" applyFont="1" applyFill="1" applyBorder="1" applyAlignment="1" applyProtection="1">
      <alignment horizontal="left" vertical="top" wrapText="1"/>
      <protection locked="0"/>
    </xf>
    <xf numFmtId="0" fontId="16" fillId="0" borderId="10" xfId="0" applyFont="1" applyBorder="1" applyAlignment="1" applyProtection="1">
      <alignment horizontal="justify"/>
      <protection locked="0"/>
    </xf>
    <xf numFmtId="0" fontId="16" fillId="0" borderId="10" xfId="0" applyFont="1" applyBorder="1" applyAlignment="1" applyProtection="1">
      <alignment/>
      <protection locked="0"/>
    </xf>
    <xf numFmtId="0" fontId="16" fillId="0" borderId="10" xfId="0" applyFont="1" applyBorder="1" applyAlignment="1" applyProtection="1">
      <alignment horizontal="justify" wrapText="1"/>
      <protection locked="0"/>
    </xf>
    <xf numFmtId="0" fontId="16" fillId="0" borderId="10" xfId="0" applyFont="1" applyBorder="1" applyAlignment="1" applyProtection="1">
      <alignment horizontal="center"/>
      <protection locked="0"/>
    </xf>
    <xf numFmtId="184" fontId="16" fillId="0" borderId="12" xfId="0" applyNumberFormat="1" applyFont="1" applyBorder="1" applyAlignment="1" applyProtection="1">
      <alignment horizontal="center" vertical="center" wrapText="1"/>
      <protection locked="0"/>
    </xf>
    <xf numFmtId="0" fontId="10" fillId="0" borderId="10" xfId="0" applyFont="1" applyBorder="1" applyAlignment="1" applyProtection="1">
      <alignment horizontal="justify"/>
      <protection locked="0"/>
    </xf>
    <xf numFmtId="184" fontId="16" fillId="0" borderId="10" xfId="0" applyNumberFormat="1" applyFont="1" applyBorder="1" applyAlignment="1" applyProtection="1">
      <alignment horizontal="center" wrapText="1"/>
      <protection locked="0"/>
    </xf>
    <xf numFmtId="184" fontId="10" fillId="0" borderId="10" xfId="0" applyNumberFormat="1" applyFont="1" applyBorder="1" applyAlignment="1" applyProtection="1">
      <alignment horizontal="center"/>
      <protection locked="0"/>
    </xf>
    <xf numFmtId="0" fontId="16" fillId="0" borderId="10" xfId="0" applyFont="1" applyBorder="1" applyAlignment="1" applyProtection="1">
      <alignment horizontal="justify" vertical="top" wrapText="1"/>
      <protection locked="0"/>
    </xf>
    <xf numFmtId="184" fontId="16" fillId="0" borderId="11" xfId="0" applyNumberFormat="1" applyFont="1" applyBorder="1" applyAlignment="1" applyProtection="1">
      <alignment horizontal="center" vertical="center" wrapText="1"/>
      <protection locked="0"/>
    </xf>
    <xf numFmtId="0" fontId="18" fillId="0" borderId="10" xfId="0" applyFont="1" applyBorder="1" applyAlignment="1" applyProtection="1">
      <alignment vertical="center" wrapText="1"/>
      <protection locked="0"/>
    </xf>
    <xf numFmtId="0" fontId="16" fillId="0" borderId="10" xfId="0" applyFont="1" applyBorder="1" applyAlignment="1" applyProtection="1">
      <alignment horizontal="center" vertical="center" wrapText="1"/>
      <protection locked="0"/>
    </xf>
    <xf numFmtId="0" fontId="16" fillId="0" borderId="10" xfId="0" applyFont="1" applyBorder="1" applyAlignment="1" applyProtection="1">
      <alignment vertical="center" wrapText="1"/>
      <protection locked="0"/>
    </xf>
    <xf numFmtId="0" fontId="17" fillId="32" borderId="12" xfId="0" applyFont="1" applyFill="1" applyBorder="1" applyAlignment="1" applyProtection="1">
      <alignment vertical="center" wrapText="1"/>
      <protection locked="0"/>
    </xf>
    <xf numFmtId="0" fontId="17" fillId="32" borderId="10" xfId="0" applyFont="1" applyFill="1" applyBorder="1" applyAlignment="1" applyProtection="1">
      <alignment vertical="center" wrapText="1"/>
      <protection locked="0"/>
    </xf>
    <xf numFmtId="0" fontId="18" fillId="32" borderId="10" xfId="0" applyFont="1" applyFill="1" applyBorder="1" applyAlignment="1" applyProtection="1">
      <alignment horizontal="left" vertical="center" wrapText="1"/>
      <protection locked="0"/>
    </xf>
    <xf numFmtId="184" fontId="16" fillId="32" borderId="10" xfId="0" applyNumberFormat="1" applyFont="1" applyFill="1" applyBorder="1" applyAlignment="1" applyProtection="1">
      <alignment horizontal="center" vertical="center" wrapText="1"/>
      <protection locked="0"/>
    </xf>
    <xf numFmtId="0" fontId="16" fillId="0" borderId="13" xfId="0" applyFont="1" applyBorder="1" applyAlignment="1" applyProtection="1">
      <alignment horizontal="justify" vertical="center" wrapText="1"/>
      <protection locked="0"/>
    </xf>
    <xf numFmtId="0" fontId="16" fillId="0" borderId="0" xfId="0" applyFont="1" applyAlignment="1">
      <alignment vertical="center" wrapText="1"/>
    </xf>
    <xf numFmtId="184" fontId="16" fillId="0" borderId="10" xfId="0" applyNumberFormat="1" applyFont="1" applyFill="1" applyBorder="1" applyAlignment="1" applyProtection="1">
      <alignment horizontal="center" vertical="center"/>
      <protection locked="0"/>
    </xf>
    <xf numFmtId="186" fontId="16" fillId="0" borderId="10" xfId="0" applyNumberFormat="1" applyFont="1" applyBorder="1" applyAlignment="1" applyProtection="1">
      <alignment horizontal="justify"/>
      <protection locked="0"/>
    </xf>
    <xf numFmtId="186" fontId="16" fillId="0" borderId="10" xfId="0" applyNumberFormat="1" applyFont="1" applyBorder="1" applyAlignment="1" applyProtection="1">
      <alignment horizontal="justify" wrapText="1"/>
      <protection locked="0"/>
    </xf>
    <xf numFmtId="0" fontId="16" fillId="0" borderId="10" xfId="0" applyFont="1" applyBorder="1" applyAlignment="1" applyProtection="1">
      <alignment horizontal="justify" vertical="center" wrapText="1"/>
      <protection locked="0"/>
    </xf>
    <xf numFmtId="184" fontId="10" fillId="0" borderId="14" xfId="0" applyNumberFormat="1" applyFont="1" applyBorder="1" applyAlignment="1" applyProtection="1">
      <alignment horizontal="center" vertical="center" wrapText="1"/>
      <protection locked="0"/>
    </xf>
    <xf numFmtId="0" fontId="17" fillId="0" borderId="14" xfId="0" applyFont="1" applyBorder="1" applyAlignment="1" applyProtection="1">
      <alignment vertical="center" wrapText="1"/>
      <protection locked="0"/>
    </xf>
    <xf numFmtId="0" fontId="10" fillId="0" borderId="10" xfId="0" applyNumberFormat="1" applyFont="1" applyBorder="1" applyAlignment="1" applyProtection="1">
      <alignment horizontal="justify" vertical="top" wrapText="1"/>
      <protection locked="0"/>
    </xf>
    <xf numFmtId="0" fontId="10" fillId="0" borderId="10" xfId="0" applyNumberFormat="1" applyFont="1" applyBorder="1" applyAlignment="1" applyProtection="1">
      <alignment vertical="top" wrapText="1"/>
      <protection locked="0"/>
    </xf>
    <xf numFmtId="0" fontId="10" fillId="0" borderId="10" xfId="0" applyFont="1" applyBorder="1" applyAlignment="1" applyProtection="1">
      <alignment horizontal="center"/>
      <protection locked="0"/>
    </xf>
    <xf numFmtId="184" fontId="28" fillId="0" borderId="10" xfId="0" applyNumberFormat="1" applyFont="1" applyBorder="1" applyAlignment="1" applyProtection="1">
      <alignment horizontal="center" vertical="center" wrapText="1"/>
      <protection locked="0"/>
    </xf>
    <xf numFmtId="184" fontId="10" fillId="0" borderId="10"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49" fontId="16" fillId="0" borderId="10" xfId="0" applyNumberFormat="1" applyFont="1" applyBorder="1" applyAlignment="1" applyProtection="1">
      <alignment horizontal="center" vertical="center"/>
      <protection locked="0"/>
    </xf>
    <xf numFmtId="186" fontId="16" fillId="0" borderId="10" xfId="0" applyNumberFormat="1" applyFont="1" applyBorder="1" applyAlignment="1" applyProtection="1">
      <alignment horizontal="center" vertical="center"/>
      <protection locked="0"/>
    </xf>
    <xf numFmtId="184" fontId="16" fillId="0" borderId="10" xfId="0" applyNumberFormat="1" applyFont="1" applyBorder="1" applyAlignment="1" applyProtection="1">
      <alignment horizontal="center" vertical="center"/>
      <protection locked="0"/>
    </xf>
    <xf numFmtId="49" fontId="16" fillId="0" borderId="10" xfId="0" applyNumberFormat="1" applyFont="1" applyBorder="1" applyAlignment="1" applyProtection="1">
      <alignment horizontal="center" vertical="center" wrapText="1"/>
      <protection locked="0"/>
    </xf>
    <xf numFmtId="186" fontId="16" fillId="0" borderId="10" xfId="0" applyNumberFormat="1" applyFont="1" applyBorder="1" applyAlignment="1" applyProtection="1">
      <alignment horizontal="center" vertical="center" wrapText="1"/>
      <protection locked="0"/>
    </xf>
    <xf numFmtId="184" fontId="10" fillId="0" borderId="10" xfId="0" applyNumberFormat="1" applyFont="1" applyBorder="1" applyAlignment="1" applyProtection="1">
      <alignment horizontal="center" vertical="center"/>
      <protection locked="0"/>
    </xf>
    <xf numFmtId="184" fontId="18" fillId="0" borderId="10" xfId="0" applyNumberFormat="1" applyFont="1" applyBorder="1" applyAlignment="1" applyProtection="1">
      <alignment horizontal="center" vertical="center" wrapText="1"/>
      <protection locked="0"/>
    </xf>
    <xf numFmtId="184" fontId="16" fillId="0" borderId="10" xfId="0" applyNumberFormat="1" applyFont="1" applyBorder="1" applyAlignment="1" applyProtection="1">
      <alignment horizontal="center" vertical="top"/>
      <protection locked="0"/>
    </xf>
    <xf numFmtId="184" fontId="24" fillId="0" borderId="10" xfId="0" applyNumberFormat="1" applyFont="1" applyBorder="1" applyAlignment="1" applyProtection="1">
      <alignment horizontal="center" vertical="center" wrapText="1"/>
      <protection locked="0"/>
    </xf>
    <xf numFmtId="0" fontId="16" fillId="0" borderId="0" xfId="0" applyFont="1" applyBorder="1" applyAlignment="1" applyProtection="1">
      <alignment horizontal="left"/>
      <protection locked="0"/>
    </xf>
    <xf numFmtId="4" fontId="16" fillId="0" borderId="0" xfId="0" applyNumberFormat="1" applyFont="1" applyBorder="1" applyAlignment="1" applyProtection="1">
      <alignment horizontal="center" vertical="top"/>
      <protection locked="0"/>
    </xf>
    <xf numFmtId="184" fontId="24" fillId="0" borderId="0" xfId="0" applyNumberFormat="1" applyFont="1" applyBorder="1" applyAlignment="1" applyProtection="1">
      <alignment horizontal="center" vertical="center" wrapText="1"/>
      <protection locked="0"/>
    </xf>
    <xf numFmtId="0" fontId="16" fillId="0" borderId="0" xfId="0" applyFont="1" applyAlignment="1" applyProtection="1">
      <alignment horizontal="center"/>
      <protection locked="0"/>
    </xf>
    <xf numFmtId="0" fontId="10" fillId="0" borderId="0" xfId="0" applyFont="1" applyAlignment="1" applyProtection="1">
      <alignment horizontal="justify" vertical="top"/>
      <protection locked="0"/>
    </xf>
    <xf numFmtId="0" fontId="10" fillId="0" borderId="0" xfId="0" applyFont="1" applyAlignment="1" applyProtection="1">
      <alignment horizontal="center"/>
      <protection locked="0"/>
    </xf>
    <xf numFmtId="0" fontId="16" fillId="0" borderId="0" xfId="0" applyFont="1" applyAlignment="1" applyProtection="1">
      <alignment horizontal="justify"/>
      <protection locked="0"/>
    </xf>
    <xf numFmtId="0" fontId="18" fillId="0" borderId="0" xfId="0" applyFont="1" applyAlignment="1" applyProtection="1">
      <alignment vertical="center" wrapText="1"/>
      <protection locked="0"/>
    </xf>
    <xf numFmtId="184" fontId="24" fillId="32" borderId="10" xfId="0" applyNumberFormat="1" applyFont="1" applyFill="1" applyBorder="1" applyAlignment="1" applyProtection="1">
      <alignment horizontal="center" vertical="center"/>
      <protection locked="0"/>
    </xf>
    <xf numFmtId="4" fontId="23" fillId="32" borderId="10" xfId="0" applyNumberFormat="1" applyFont="1" applyFill="1" applyBorder="1" applyAlignment="1">
      <alignment horizontal="center" vertical="center" wrapText="1"/>
    </xf>
    <xf numFmtId="9" fontId="40" fillId="33" borderId="10" xfId="0" applyNumberFormat="1" applyFont="1" applyFill="1" applyBorder="1" applyAlignment="1" applyProtection="1">
      <alignment horizontal="center" vertical="center" wrapText="1"/>
      <protection locked="0"/>
    </xf>
    <xf numFmtId="0" fontId="5" fillId="34" borderId="0" xfId="0" applyFont="1" applyFill="1" applyAlignment="1" applyProtection="1">
      <alignment horizontal="justify"/>
      <protection locked="0"/>
    </xf>
    <xf numFmtId="0" fontId="16" fillId="0" borderId="11" xfId="0" applyFont="1" applyBorder="1" applyAlignment="1" applyProtection="1">
      <alignment vertical="center" wrapText="1"/>
      <protection locked="0"/>
    </xf>
    <xf numFmtId="184" fontId="101" fillId="0" borderId="10" xfId="0" applyNumberFormat="1" applyFont="1" applyBorder="1" applyAlignment="1" applyProtection="1">
      <alignment horizontal="center" vertical="center" wrapText="1"/>
      <protection locked="0"/>
    </xf>
    <xf numFmtId="0" fontId="17" fillId="0" borderId="15" xfId="0" applyFont="1" applyBorder="1" applyAlignment="1" applyProtection="1">
      <alignment horizontal="left" vertical="center" wrapText="1"/>
      <protection locked="0"/>
    </xf>
    <xf numFmtId="184" fontId="102" fillId="32" borderId="10" xfId="0" applyNumberFormat="1" applyFont="1" applyFill="1" applyBorder="1" applyAlignment="1" applyProtection="1">
      <alignment horizontal="center" vertical="center" wrapText="1"/>
      <protection locked="0"/>
    </xf>
    <xf numFmtId="4" fontId="103" fillId="32" borderId="10" xfId="0" applyNumberFormat="1" applyFont="1" applyFill="1" applyBorder="1" applyAlignment="1" applyProtection="1">
      <alignment horizontal="center" vertical="center" wrapText="1"/>
      <protection locked="0"/>
    </xf>
    <xf numFmtId="4" fontId="103" fillId="32" borderId="11" xfId="0" applyNumberFormat="1" applyFont="1" applyFill="1" applyBorder="1" applyAlignment="1" applyProtection="1">
      <alignment horizontal="center" vertical="center" wrapText="1"/>
      <protection locked="0"/>
    </xf>
    <xf numFmtId="4" fontId="103" fillId="32" borderId="10" xfId="0" applyNumberFormat="1" applyFont="1" applyFill="1" applyBorder="1" applyAlignment="1" applyProtection="1">
      <alignment horizontal="center" wrapText="1"/>
      <protection locked="0"/>
    </xf>
    <xf numFmtId="4" fontId="103" fillId="32" borderId="11" xfId="0" applyNumberFormat="1" applyFont="1" applyFill="1" applyBorder="1" applyAlignment="1" applyProtection="1">
      <alignment horizontal="center" wrapText="1"/>
      <protection locked="0"/>
    </xf>
    <xf numFmtId="4" fontId="104" fillId="32" borderId="10" xfId="0" applyNumberFormat="1" applyFont="1" applyFill="1" applyBorder="1" applyAlignment="1" applyProtection="1">
      <alignment horizontal="center" vertical="center" wrapText="1"/>
      <protection locked="0"/>
    </xf>
    <xf numFmtId="184" fontId="103" fillId="32" borderId="11" xfId="0" applyNumberFormat="1" applyFont="1" applyFill="1" applyBorder="1" applyAlignment="1" applyProtection="1">
      <alignment horizontal="center" vertical="center" wrapText="1"/>
      <protection locked="0"/>
    </xf>
    <xf numFmtId="184" fontId="103" fillId="32" borderId="10" xfId="0" applyNumberFormat="1" applyFont="1" applyFill="1" applyBorder="1" applyAlignment="1" applyProtection="1">
      <alignment horizontal="center" vertical="center" wrapText="1"/>
      <protection locked="0"/>
    </xf>
    <xf numFmtId="186" fontId="16" fillId="0" borderId="11" xfId="0" applyNumberFormat="1" applyFont="1" applyBorder="1" applyAlignment="1" applyProtection="1">
      <alignment horizontal="left" vertical="top" wrapText="1"/>
      <protection locked="0"/>
    </xf>
    <xf numFmtId="186" fontId="16" fillId="0" borderId="12" xfId="0" applyNumberFormat="1" applyFont="1" applyBorder="1" applyAlignment="1" applyProtection="1">
      <alignment horizontal="left" vertical="top" wrapText="1"/>
      <protection locked="0"/>
    </xf>
    <xf numFmtId="0" fontId="16" fillId="0" borderId="0" xfId="0" applyFont="1" applyBorder="1" applyAlignment="1" applyProtection="1">
      <alignment horizontal="center"/>
      <protection locked="0"/>
    </xf>
    <xf numFmtId="0" fontId="16" fillId="0" borderId="0" xfId="0" applyFont="1" applyBorder="1" applyAlignment="1" applyProtection="1">
      <alignment horizontal="justify" vertical="top"/>
      <protection locked="0"/>
    </xf>
    <xf numFmtId="0" fontId="41" fillId="0" borderId="11" xfId="0" applyFont="1" applyBorder="1" applyAlignment="1" applyProtection="1">
      <alignment horizontal="justify" vertical="top" wrapText="1"/>
      <protection locked="0"/>
    </xf>
    <xf numFmtId="0" fontId="41" fillId="0" borderId="15" xfId="0" applyFont="1" applyBorder="1" applyAlignment="1" applyProtection="1">
      <alignment horizontal="justify" vertical="top" wrapText="1"/>
      <protection locked="0"/>
    </xf>
    <xf numFmtId="0" fontId="41" fillId="0" borderId="12" xfId="0" applyFont="1" applyBorder="1" applyAlignment="1" applyProtection="1">
      <alignment horizontal="justify" vertical="top" wrapText="1"/>
      <protection locked="0"/>
    </xf>
    <xf numFmtId="0" fontId="105" fillId="0" borderId="11" xfId="0" applyFont="1" applyBorder="1" applyAlignment="1" applyProtection="1">
      <alignment horizontal="justify" vertical="top" wrapText="1"/>
      <protection locked="0"/>
    </xf>
    <xf numFmtId="0" fontId="105" fillId="0" borderId="15" xfId="0" applyFont="1" applyBorder="1" applyAlignment="1" applyProtection="1">
      <alignment horizontal="justify" vertical="top" wrapText="1"/>
      <protection locked="0"/>
    </xf>
    <xf numFmtId="0" fontId="105" fillId="0" borderId="12" xfId="0" applyFont="1" applyBorder="1" applyAlignment="1" applyProtection="1">
      <alignment horizontal="justify" vertical="top" wrapText="1"/>
      <protection locked="0"/>
    </xf>
    <xf numFmtId="0" fontId="10" fillId="0" borderId="10" xfId="0" applyFont="1" applyFill="1" applyBorder="1" applyAlignment="1" applyProtection="1">
      <alignment horizontal="justify" vertical="top" wrapText="1"/>
      <protection locked="0"/>
    </xf>
    <xf numFmtId="0" fontId="16" fillId="0" borderId="11" xfId="0" applyFont="1" applyBorder="1" applyAlignment="1" applyProtection="1">
      <alignment horizontal="justify" wrapText="1"/>
      <protection locked="0"/>
    </xf>
    <xf numFmtId="0" fontId="16" fillId="0" borderId="15" xfId="0" applyFont="1" applyBorder="1" applyAlignment="1" applyProtection="1">
      <alignment horizontal="justify" wrapText="1"/>
      <protection locked="0"/>
    </xf>
    <xf numFmtId="0" fontId="16" fillId="0" borderId="12" xfId="0" applyFont="1" applyBorder="1" applyAlignment="1" applyProtection="1">
      <alignment horizontal="justify" wrapText="1"/>
      <protection locked="0"/>
    </xf>
    <xf numFmtId="0" fontId="16" fillId="0" borderId="1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03" fillId="0" borderId="10" xfId="0" applyFont="1" applyFill="1" applyBorder="1" applyAlignment="1" applyProtection="1">
      <alignment horizontal="left" vertical="top" wrapText="1"/>
      <protection locked="0"/>
    </xf>
    <xf numFmtId="0" fontId="10" fillId="0" borderId="10" xfId="0" applyFont="1" applyBorder="1" applyAlignment="1">
      <alignment horizontal="justify" vertical="center" wrapText="1"/>
    </xf>
    <xf numFmtId="0" fontId="16" fillId="0" borderId="11" xfId="0" applyFont="1" applyBorder="1" applyAlignment="1">
      <alignment horizontal="left" vertical="center" wrapText="1"/>
    </xf>
    <xf numFmtId="0" fontId="16" fillId="0" borderId="15" xfId="0" applyFont="1" applyBorder="1" applyAlignment="1">
      <alignment horizontal="left" vertical="center" wrapText="1"/>
    </xf>
    <xf numFmtId="0" fontId="16" fillId="0" borderId="12" xfId="0" applyFont="1" applyBorder="1" applyAlignment="1">
      <alignment horizontal="left" vertical="center" wrapText="1"/>
    </xf>
    <xf numFmtId="0" fontId="26" fillId="0" borderId="11" xfId="0" applyFont="1" applyBorder="1" applyAlignment="1" applyProtection="1">
      <alignment horizontal="left" vertical="top" wrapText="1"/>
      <protection locked="0"/>
    </xf>
    <xf numFmtId="0" fontId="26" fillId="0" borderId="15" xfId="0" applyFont="1" applyBorder="1" applyAlignment="1" applyProtection="1">
      <alignment horizontal="left" vertical="top" wrapText="1"/>
      <protection locked="0"/>
    </xf>
    <xf numFmtId="0" fontId="16" fillId="32" borderId="11" xfId="0" applyFont="1" applyFill="1" applyBorder="1" applyAlignment="1" applyProtection="1">
      <alignment horizontal="justify"/>
      <protection locked="0"/>
    </xf>
    <xf numFmtId="0" fontId="16" fillId="32" borderId="15" xfId="0" applyFont="1" applyFill="1" applyBorder="1" applyAlignment="1" applyProtection="1">
      <alignment horizontal="justify"/>
      <protection locked="0"/>
    </xf>
    <xf numFmtId="0" fontId="16" fillId="32" borderId="12" xfId="0" applyFont="1" applyFill="1" applyBorder="1" applyAlignment="1" applyProtection="1">
      <alignment horizontal="justify"/>
      <protection locked="0"/>
    </xf>
    <xf numFmtId="0" fontId="43" fillId="0" borderId="11" xfId="0" applyFont="1" applyBorder="1" applyAlignment="1" applyProtection="1">
      <alignment horizontal="justify" vertical="top" wrapText="1"/>
      <protection locked="0"/>
    </xf>
    <xf numFmtId="0" fontId="43" fillId="0" borderId="15" xfId="0" applyFont="1" applyBorder="1" applyAlignment="1" applyProtection="1">
      <alignment horizontal="justify" vertical="top" wrapText="1"/>
      <protection locked="0"/>
    </xf>
    <xf numFmtId="0" fontId="47" fillId="0" borderId="11" xfId="0" applyFont="1" applyBorder="1" applyAlignment="1" applyProtection="1">
      <alignment horizontal="justify" vertical="top" wrapText="1"/>
      <protection locked="0"/>
    </xf>
    <xf numFmtId="0" fontId="47" fillId="0" borderId="15" xfId="0" applyFont="1" applyBorder="1" applyAlignment="1" applyProtection="1">
      <alignment horizontal="justify" vertical="top" wrapText="1"/>
      <protection locked="0"/>
    </xf>
    <xf numFmtId="0" fontId="47" fillId="0" borderId="11" xfId="0" applyFont="1" applyBorder="1" applyAlignment="1" applyProtection="1">
      <alignment horizontal="justify" vertical="center" wrapText="1"/>
      <protection locked="0"/>
    </xf>
    <xf numFmtId="0" fontId="47" fillId="0" borderId="15" xfId="0" applyFont="1" applyBorder="1" applyAlignment="1" applyProtection="1">
      <alignment horizontal="justify" vertical="center" wrapText="1"/>
      <protection locked="0"/>
    </xf>
    <xf numFmtId="0" fontId="27" fillId="0" borderId="11" xfId="0" applyFont="1" applyBorder="1" applyAlignment="1" applyProtection="1">
      <alignment horizontal="justify" vertical="center" wrapText="1"/>
      <protection locked="0"/>
    </xf>
    <xf numFmtId="0" fontId="27" fillId="0" borderId="15" xfId="0" applyFont="1" applyBorder="1" applyAlignment="1" applyProtection="1">
      <alignment horizontal="justify" vertical="center" wrapText="1"/>
      <protection locked="0"/>
    </xf>
    <xf numFmtId="0" fontId="26" fillId="0" borderId="15" xfId="0" applyFont="1" applyBorder="1" applyAlignment="1">
      <alignment horizontal="justify" vertical="center" wrapText="1"/>
    </xf>
    <xf numFmtId="0" fontId="26" fillId="0" borderId="12" xfId="0" applyFont="1" applyBorder="1" applyAlignment="1">
      <alignment horizontal="justify" vertical="center" wrapText="1"/>
    </xf>
    <xf numFmtId="0" fontId="43" fillId="0" borderId="11" xfId="0" applyFont="1" applyBorder="1" applyAlignment="1" applyProtection="1">
      <alignment horizontal="justify" vertical="center" wrapText="1"/>
      <protection locked="0"/>
    </xf>
    <xf numFmtId="0" fontId="43" fillId="0" borderId="15" xfId="0" applyFont="1" applyBorder="1" applyAlignment="1" applyProtection="1">
      <alignment horizontal="justify" vertical="center" wrapText="1"/>
      <protection locked="0"/>
    </xf>
    <xf numFmtId="0" fontId="4" fillId="0" borderId="0" xfId="0" applyFont="1" applyBorder="1" applyAlignment="1" applyProtection="1">
      <alignment horizontal="center" wrapText="1"/>
      <protection locked="0"/>
    </xf>
    <xf numFmtId="0" fontId="12" fillId="0" borderId="0" xfId="0" applyFont="1" applyBorder="1" applyAlignment="1" applyProtection="1">
      <alignment horizontal="center" vertical="center" wrapText="1"/>
      <protection locked="0"/>
    </xf>
    <xf numFmtId="0" fontId="16" fillId="0" borderId="14" xfId="0" applyFont="1" applyBorder="1" applyAlignment="1" applyProtection="1">
      <alignment horizontal="justify" vertical="center" wrapText="1"/>
      <protection locked="0"/>
    </xf>
    <xf numFmtId="0" fontId="16" fillId="0" borderId="16" xfId="0" applyFont="1" applyBorder="1" applyAlignment="1" applyProtection="1">
      <alignment horizontal="justify" vertical="center" wrapText="1"/>
      <protection locked="0"/>
    </xf>
    <xf numFmtId="0" fontId="16" fillId="0" borderId="17" xfId="0" applyFont="1" applyBorder="1" applyAlignment="1" applyProtection="1">
      <alignment horizontal="justify" vertical="center" wrapText="1"/>
      <protection locked="0"/>
    </xf>
    <xf numFmtId="0" fontId="16" fillId="0" borderId="11" xfId="0" applyFont="1" applyBorder="1" applyAlignment="1" applyProtection="1">
      <alignment horizontal="justify"/>
      <protection locked="0"/>
    </xf>
    <xf numFmtId="0" fontId="16" fillId="0" borderId="15" xfId="0" applyFont="1" applyBorder="1" applyAlignment="1" applyProtection="1">
      <alignment horizontal="justify"/>
      <protection locked="0"/>
    </xf>
    <xf numFmtId="0" fontId="16" fillId="0" borderId="12" xfId="0" applyFont="1" applyBorder="1" applyAlignment="1" applyProtection="1">
      <alignment horizontal="justify"/>
      <protection locked="0"/>
    </xf>
    <xf numFmtId="0" fontId="16" fillId="32" borderId="11" xfId="0" applyFont="1" applyFill="1" applyBorder="1" applyAlignment="1" applyProtection="1">
      <alignment horizontal="justify" vertical="center" wrapText="1"/>
      <protection locked="0"/>
    </xf>
    <xf numFmtId="0" fontId="16" fillId="32" borderId="15" xfId="0" applyFont="1" applyFill="1" applyBorder="1" applyAlignment="1" applyProtection="1">
      <alignment horizontal="justify" vertical="center" wrapText="1"/>
      <protection locked="0"/>
    </xf>
    <xf numFmtId="0" fontId="16" fillId="32" borderId="12" xfId="0" applyFont="1" applyFill="1" applyBorder="1" applyAlignment="1" applyProtection="1">
      <alignment horizontal="justify" vertical="center" wrapText="1"/>
      <protection locked="0"/>
    </xf>
    <xf numFmtId="0" fontId="10" fillId="0" borderId="11" xfId="0" applyFont="1" applyBorder="1" applyAlignment="1" applyProtection="1">
      <alignment horizontal="justify" wrapText="1"/>
      <protection locked="0"/>
    </xf>
    <xf numFmtId="0" fontId="10" fillId="0" borderId="15" xfId="0" applyFont="1" applyBorder="1" applyAlignment="1" applyProtection="1">
      <alignment horizontal="justify" wrapText="1"/>
      <protection locked="0"/>
    </xf>
    <xf numFmtId="0" fontId="10" fillId="0" borderId="12" xfId="0" applyFont="1" applyBorder="1" applyAlignment="1" applyProtection="1">
      <alignment horizontal="justify" wrapText="1"/>
      <protection locked="0"/>
    </xf>
    <xf numFmtId="4" fontId="103" fillId="32" borderId="11" xfId="0" applyNumberFormat="1" applyFont="1" applyFill="1" applyBorder="1" applyAlignment="1" applyProtection="1">
      <alignment horizontal="center" vertical="center" wrapText="1"/>
      <protection locked="0"/>
    </xf>
    <xf numFmtId="4" fontId="103" fillId="32" borderId="12" xfId="0" applyNumberFormat="1" applyFont="1" applyFill="1" applyBorder="1" applyAlignment="1" applyProtection="1">
      <alignment horizontal="center" vertical="center" wrapText="1"/>
      <protection locked="0"/>
    </xf>
    <xf numFmtId="0" fontId="16" fillId="0" borderId="11" xfId="0" applyFont="1" applyBorder="1" applyAlignment="1" applyProtection="1">
      <alignment horizontal="justify" vertical="top" wrapText="1"/>
      <protection locked="0"/>
    </xf>
    <xf numFmtId="0" fontId="16" fillId="0" borderId="15" xfId="0" applyFont="1" applyBorder="1" applyAlignment="1" applyProtection="1">
      <alignment horizontal="justify" vertical="top" wrapText="1"/>
      <protection locked="0"/>
    </xf>
    <xf numFmtId="0" fontId="16" fillId="0" borderId="12" xfId="0" applyFont="1" applyBorder="1" applyAlignment="1" applyProtection="1">
      <alignment horizontal="justify" vertical="top" wrapText="1"/>
      <protection locked="0"/>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justify" vertical="top" wrapText="1"/>
      <protection locked="0"/>
    </xf>
    <xf numFmtId="0" fontId="10" fillId="0" borderId="15" xfId="0" applyFont="1" applyBorder="1" applyAlignment="1" applyProtection="1">
      <alignment horizontal="justify" vertical="top" wrapText="1"/>
      <protection locked="0"/>
    </xf>
    <xf numFmtId="0" fontId="10" fillId="0" borderId="12" xfId="0" applyFont="1" applyBorder="1" applyAlignment="1" applyProtection="1">
      <alignment horizontal="justify" vertical="top" wrapText="1"/>
      <protection locked="0"/>
    </xf>
    <xf numFmtId="0" fontId="16" fillId="0" borderId="11" xfId="0" applyFont="1" applyBorder="1" applyAlignment="1" applyProtection="1">
      <alignment horizontal="justify" vertical="center" wrapText="1"/>
      <protection locked="0"/>
    </xf>
    <xf numFmtId="0" fontId="16" fillId="0" borderId="15" xfId="0" applyFont="1" applyBorder="1" applyAlignment="1" applyProtection="1">
      <alignment horizontal="justify" vertical="center" wrapText="1"/>
      <protection locked="0"/>
    </xf>
    <xf numFmtId="0" fontId="16" fillId="0" borderId="12" xfId="0" applyFont="1" applyBorder="1" applyAlignment="1" applyProtection="1">
      <alignment horizontal="justify" vertical="center" wrapText="1"/>
      <protection locked="0"/>
    </xf>
    <xf numFmtId="0" fontId="16" fillId="0" borderId="11" xfId="0" applyFont="1" applyBorder="1" applyAlignment="1" applyProtection="1">
      <alignment horizontal="left" wrapText="1"/>
      <protection locked="0"/>
    </xf>
    <xf numFmtId="0" fontId="16" fillId="0" borderId="15" xfId="0" applyFont="1" applyBorder="1" applyAlignment="1" applyProtection="1">
      <alignment horizontal="left" wrapText="1"/>
      <protection locked="0"/>
    </xf>
    <xf numFmtId="0" fontId="16" fillId="0" borderId="12" xfId="0" applyFont="1" applyBorder="1" applyAlignment="1" applyProtection="1">
      <alignment horizontal="left" wrapText="1"/>
      <protection locked="0"/>
    </xf>
    <xf numFmtId="0" fontId="10" fillId="0" borderId="14" xfId="0" applyFont="1" applyBorder="1" applyAlignment="1" applyProtection="1">
      <alignment horizontal="center"/>
      <protection locked="0"/>
    </xf>
    <xf numFmtId="0" fontId="10" fillId="0" borderId="17" xfId="0" applyFont="1" applyBorder="1" applyAlignment="1">
      <alignment/>
    </xf>
    <xf numFmtId="0" fontId="10" fillId="0" borderId="11" xfId="0" applyNumberFormat="1" applyFont="1" applyBorder="1" applyAlignment="1" applyProtection="1">
      <alignment horizontal="justify" vertical="top" wrapText="1"/>
      <protection locked="0"/>
    </xf>
    <xf numFmtId="0" fontId="10" fillId="0" borderId="15" xfId="0" applyNumberFormat="1" applyFont="1" applyBorder="1" applyAlignment="1" applyProtection="1">
      <alignment horizontal="justify" vertical="top" wrapText="1"/>
      <protection locked="0"/>
    </xf>
    <xf numFmtId="0" fontId="10" fillId="0" borderId="12" xfId="0" applyNumberFormat="1" applyFont="1" applyBorder="1" applyAlignment="1" applyProtection="1">
      <alignment horizontal="justify" vertical="top" wrapText="1"/>
      <protection locked="0"/>
    </xf>
    <xf numFmtId="0" fontId="16" fillId="0" borderId="11" xfId="0" applyNumberFormat="1" applyFont="1" applyBorder="1" applyAlignment="1" applyProtection="1">
      <alignment horizontal="justify" wrapText="1"/>
      <protection locked="0"/>
    </xf>
    <xf numFmtId="0" fontId="16" fillId="0" borderId="15" xfId="0" applyNumberFormat="1" applyFont="1" applyBorder="1" applyAlignment="1" applyProtection="1">
      <alignment horizontal="justify" wrapText="1"/>
      <protection locked="0"/>
    </xf>
    <xf numFmtId="0" fontId="16" fillId="0" borderId="12" xfId="0" applyNumberFormat="1" applyFont="1" applyBorder="1" applyAlignment="1" applyProtection="1">
      <alignment horizontal="justify" wrapText="1"/>
      <protection locked="0"/>
    </xf>
    <xf numFmtId="0" fontId="16" fillId="0" borderId="11" xfId="0" applyNumberFormat="1" applyFont="1" applyBorder="1" applyAlignment="1">
      <alignment horizontal="justify" vertical="top" wrapText="1"/>
    </xf>
    <xf numFmtId="0" fontId="16" fillId="0" borderId="15" xfId="0" applyNumberFormat="1" applyFont="1" applyBorder="1" applyAlignment="1">
      <alignment horizontal="justify" vertical="top" wrapText="1"/>
    </xf>
    <xf numFmtId="0" fontId="16" fillId="0" borderId="12" xfId="0" applyNumberFormat="1" applyFont="1" applyBorder="1" applyAlignment="1">
      <alignment horizontal="justify" vertical="top" wrapText="1"/>
    </xf>
    <xf numFmtId="0" fontId="34" fillId="0" borderId="18" xfId="0" applyFont="1" applyBorder="1" applyAlignment="1">
      <alignment horizontal="justify" vertical="top" wrapText="1"/>
    </xf>
    <xf numFmtId="0" fontId="34" fillId="0" borderId="19" xfId="0" applyFont="1" applyBorder="1" applyAlignment="1">
      <alignment horizontal="justify" vertical="top" wrapText="1"/>
    </xf>
    <xf numFmtId="0" fontId="10" fillId="0" borderId="13" xfId="0" applyNumberFormat="1" applyFont="1" applyBorder="1" applyAlignment="1">
      <alignment horizontal="justify" vertical="top" wrapText="1"/>
    </xf>
    <xf numFmtId="0" fontId="10" fillId="0" borderId="20" xfId="0" applyNumberFormat="1" applyFont="1" applyBorder="1" applyAlignment="1">
      <alignment horizontal="justify" vertical="top" wrapText="1"/>
    </xf>
    <xf numFmtId="0" fontId="16" fillId="32" borderId="11" xfId="0" applyFont="1" applyFill="1" applyBorder="1" applyAlignment="1" applyProtection="1">
      <alignment horizontal="left" vertical="top" wrapText="1"/>
      <protection locked="0"/>
    </xf>
    <xf numFmtId="0" fontId="16" fillId="32" borderId="15" xfId="0" applyFont="1" applyFill="1" applyBorder="1" applyAlignment="1" applyProtection="1">
      <alignment horizontal="left" vertical="top" wrapText="1"/>
      <protection locked="0"/>
    </xf>
    <xf numFmtId="0" fontId="16" fillId="32" borderId="12" xfId="0" applyFont="1" applyFill="1" applyBorder="1" applyAlignment="1" applyProtection="1">
      <alignment horizontal="left" vertical="top" wrapText="1"/>
      <protection locked="0"/>
    </xf>
    <xf numFmtId="0" fontId="16" fillId="0" borderId="10" xfId="0" applyFont="1" applyBorder="1" applyAlignment="1" applyProtection="1">
      <alignment horizontal="justify" vertical="center" wrapText="1"/>
      <protection locked="0"/>
    </xf>
    <xf numFmtId="0" fontId="16" fillId="0" borderId="11" xfId="0" applyFont="1" applyBorder="1" applyAlignment="1" applyProtection="1">
      <alignment horizontal="center" vertical="top" wrapText="1"/>
      <protection locked="0"/>
    </xf>
    <xf numFmtId="0" fontId="16" fillId="0" borderId="12" xfId="0" applyFont="1" applyBorder="1" applyAlignment="1" applyProtection="1">
      <alignment horizontal="center" vertical="top" wrapText="1"/>
      <protection locked="0"/>
    </xf>
    <xf numFmtId="0" fontId="10" fillId="0" borderId="11" xfId="0" applyFont="1" applyBorder="1" applyAlignment="1" applyProtection="1">
      <alignment horizontal="justify"/>
      <protection locked="0"/>
    </xf>
    <xf numFmtId="0" fontId="10" fillId="0" borderId="15" xfId="0" applyFont="1" applyBorder="1" applyAlignment="1" applyProtection="1">
      <alignment horizontal="justify"/>
      <protection locked="0"/>
    </xf>
    <xf numFmtId="0" fontId="10" fillId="0" borderId="12" xfId="0" applyFont="1" applyBorder="1" applyAlignment="1" applyProtection="1">
      <alignment horizontal="justify"/>
      <protection locked="0"/>
    </xf>
    <xf numFmtId="187" fontId="103" fillId="32" borderId="14" xfId="0" applyNumberFormat="1" applyFont="1" applyFill="1" applyBorder="1" applyAlignment="1" applyProtection="1">
      <alignment horizontal="center" vertical="center" wrapText="1"/>
      <protection locked="0"/>
    </xf>
    <xf numFmtId="187" fontId="103" fillId="32" borderId="17"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6" fillId="0" borderId="14" xfId="0" applyFont="1" applyBorder="1" applyAlignment="1" applyProtection="1">
      <alignment horizontal="justify" wrapText="1"/>
      <protection locked="0"/>
    </xf>
    <xf numFmtId="0" fontId="16" fillId="0" borderId="17" xfId="0" applyFont="1" applyBorder="1" applyAlignment="1" applyProtection="1">
      <alignment horizontal="justify" wrapText="1"/>
      <protection locked="0"/>
    </xf>
    <xf numFmtId="0" fontId="15" fillId="0" borderId="10" xfId="0" applyFont="1" applyBorder="1" applyAlignment="1" applyProtection="1">
      <alignment horizontal="justify" wrapText="1"/>
      <protection locked="0"/>
    </xf>
    <xf numFmtId="0" fontId="16" fillId="0" borderId="10" xfId="0" applyFont="1" applyBorder="1" applyAlignment="1" applyProtection="1">
      <alignment horizontal="justify" wrapText="1"/>
      <protection locked="0"/>
    </xf>
    <xf numFmtId="0" fontId="15" fillId="32" borderId="11" xfId="0" applyFont="1" applyFill="1" applyBorder="1" applyAlignment="1" applyProtection="1">
      <alignment horizontal="left" wrapText="1"/>
      <protection locked="0"/>
    </xf>
    <xf numFmtId="0" fontId="16" fillId="32" borderId="15" xfId="0" applyFont="1" applyFill="1" applyBorder="1" applyAlignment="1" applyProtection="1">
      <alignment horizontal="left" wrapText="1"/>
      <protection locked="0"/>
    </xf>
    <xf numFmtId="0" fontId="16" fillId="32" borderId="12" xfId="0" applyFont="1" applyFill="1" applyBorder="1" applyAlignment="1" applyProtection="1">
      <alignment horizontal="left" wrapText="1"/>
      <protection locked="0"/>
    </xf>
    <xf numFmtId="0" fontId="4" fillId="0" borderId="0" xfId="0" applyFont="1" applyBorder="1" applyAlignment="1" applyProtection="1">
      <alignment horizontal="center"/>
      <protection locked="0"/>
    </xf>
    <xf numFmtId="0" fontId="16" fillId="0" borderId="11" xfId="0" applyNumberFormat="1" applyFont="1" applyBorder="1" applyAlignment="1" applyProtection="1">
      <alignment horizontal="justify" vertical="top" wrapText="1"/>
      <protection locked="0"/>
    </xf>
    <xf numFmtId="0" fontId="16" fillId="0" borderId="15" xfId="0" applyNumberFormat="1" applyFont="1" applyBorder="1" applyAlignment="1" applyProtection="1">
      <alignment horizontal="justify" vertical="top" wrapText="1"/>
      <protection locked="0"/>
    </xf>
    <xf numFmtId="0" fontId="16" fillId="0" borderId="12" xfId="0" applyNumberFormat="1" applyFont="1" applyBorder="1" applyAlignment="1" applyProtection="1">
      <alignment horizontal="justify" vertical="top" wrapText="1"/>
      <protection locked="0"/>
    </xf>
    <xf numFmtId="0" fontId="15" fillId="0" borderId="11" xfId="0" applyFont="1" applyBorder="1" applyAlignment="1" applyProtection="1">
      <alignment horizontal="justify" vertical="top" wrapText="1"/>
      <protection locked="0"/>
    </xf>
    <xf numFmtId="0" fontId="15" fillId="0" borderId="15" xfId="0" applyFont="1" applyBorder="1" applyAlignment="1" applyProtection="1">
      <alignment horizontal="justify" vertical="top" wrapText="1"/>
      <protection locked="0"/>
    </xf>
    <xf numFmtId="0" fontId="15" fillId="0" borderId="12" xfId="0" applyFont="1" applyBorder="1" applyAlignment="1" applyProtection="1">
      <alignment horizontal="justify" vertical="top" wrapText="1"/>
      <protection locked="0"/>
    </xf>
    <xf numFmtId="0" fontId="26" fillId="0" borderId="11" xfId="0" applyFont="1" applyBorder="1" applyAlignment="1" applyProtection="1">
      <alignment horizontal="justify" vertical="top" wrapText="1"/>
      <protection locked="0"/>
    </xf>
    <xf numFmtId="0" fontId="26" fillId="0" borderId="15" xfId="0" applyFont="1" applyBorder="1" applyAlignment="1" applyProtection="1">
      <alignment horizontal="justify" vertical="top" wrapText="1"/>
      <protection locked="0"/>
    </xf>
    <xf numFmtId="0" fontId="26" fillId="0" borderId="12" xfId="0" applyFont="1" applyBorder="1" applyAlignment="1" applyProtection="1">
      <alignment horizontal="justify" vertical="top" wrapText="1"/>
      <protection locked="0"/>
    </xf>
    <xf numFmtId="0" fontId="26" fillId="0" borderId="11" xfId="0" applyFont="1" applyBorder="1" applyAlignment="1" applyProtection="1">
      <alignment horizontal="justify" vertical="center" wrapText="1"/>
      <protection locked="0"/>
    </xf>
    <xf numFmtId="0" fontId="26" fillId="0" borderId="15" xfId="0" applyFont="1" applyBorder="1" applyAlignment="1" applyProtection="1">
      <alignment horizontal="justify" vertical="center" wrapText="1"/>
      <protection locked="0"/>
    </xf>
    <xf numFmtId="0" fontId="26" fillId="0" borderId="12" xfId="0" applyFont="1" applyBorder="1" applyAlignment="1" applyProtection="1">
      <alignment horizontal="justify" vertical="center" wrapText="1"/>
      <protection locked="0"/>
    </xf>
    <xf numFmtId="0" fontId="15" fillId="0" borderId="11" xfId="0" applyFont="1" applyBorder="1" applyAlignment="1" applyProtection="1">
      <alignment horizontal="justify" vertical="center" wrapText="1"/>
      <protection locked="0"/>
    </xf>
    <xf numFmtId="0" fontId="102" fillId="0" borderId="11" xfId="0" applyFont="1" applyBorder="1" applyAlignment="1" applyProtection="1">
      <alignment horizontal="justify" vertical="center" wrapText="1"/>
      <protection locked="0"/>
    </xf>
    <xf numFmtId="0" fontId="102" fillId="0" borderId="15" xfId="0" applyFont="1" applyBorder="1" applyAlignment="1" applyProtection="1">
      <alignment horizontal="justify" vertical="center" wrapText="1"/>
      <protection locked="0"/>
    </xf>
    <xf numFmtId="0" fontId="102" fillId="0" borderId="12" xfId="0" applyFont="1" applyBorder="1" applyAlignment="1" applyProtection="1">
      <alignment horizontal="justify" vertical="center" wrapText="1"/>
      <protection locked="0"/>
    </xf>
    <xf numFmtId="0" fontId="102" fillId="0" borderId="11" xfId="0" applyFont="1" applyBorder="1" applyAlignment="1" applyProtection="1">
      <alignment horizontal="left" vertical="top" wrapText="1"/>
      <protection locked="0"/>
    </xf>
    <xf numFmtId="0" fontId="102" fillId="0" borderId="15" xfId="0" applyFont="1" applyBorder="1" applyAlignment="1" applyProtection="1">
      <alignment horizontal="left" vertical="top" wrapText="1"/>
      <protection locked="0"/>
    </xf>
    <xf numFmtId="0" fontId="102" fillId="0" borderId="12" xfId="0" applyFont="1" applyBorder="1" applyAlignment="1" applyProtection="1">
      <alignment horizontal="left" vertical="top" wrapText="1"/>
      <protection locked="0"/>
    </xf>
    <xf numFmtId="0" fontId="106" fillId="0" borderId="11" xfId="0" applyFont="1" applyBorder="1" applyAlignment="1" applyProtection="1">
      <alignment horizontal="justify" wrapText="1"/>
      <protection locked="0"/>
    </xf>
    <xf numFmtId="0" fontId="106" fillId="0" borderId="15" xfId="0" applyFont="1" applyBorder="1" applyAlignment="1" applyProtection="1">
      <alignment horizontal="justify" wrapText="1"/>
      <protection locked="0"/>
    </xf>
    <xf numFmtId="0" fontId="106" fillId="0" borderId="12" xfId="0" applyFont="1" applyBorder="1" applyAlignment="1" applyProtection="1">
      <alignment horizontal="justify" wrapText="1"/>
      <protection locked="0"/>
    </xf>
    <xf numFmtId="0" fontId="106" fillId="0" borderId="11" xfId="0" applyFont="1" applyBorder="1" applyAlignment="1" applyProtection="1">
      <alignment horizontal="left" wrapText="1"/>
      <protection locked="0"/>
    </xf>
    <xf numFmtId="0" fontId="106" fillId="0" borderId="15" xfId="0" applyFont="1" applyBorder="1" applyAlignment="1" applyProtection="1">
      <alignment horizontal="left" wrapText="1"/>
      <protection locked="0"/>
    </xf>
    <xf numFmtId="0" fontId="106" fillId="0" borderId="12" xfId="0" applyFont="1" applyBorder="1" applyAlignment="1" applyProtection="1">
      <alignment horizontal="left" wrapText="1"/>
      <protection locked="0"/>
    </xf>
    <xf numFmtId="0" fontId="16" fillId="0" borderId="10" xfId="0" applyFont="1" applyBorder="1" applyAlignment="1" applyProtection="1">
      <alignment horizontal="left" wrapText="1"/>
      <protection locked="0"/>
    </xf>
    <xf numFmtId="0" fontId="102" fillId="0" borderId="11" xfId="0" applyFont="1" applyBorder="1" applyAlignment="1" applyProtection="1">
      <alignment horizontal="justify" vertical="top" wrapText="1"/>
      <protection locked="0"/>
    </xf>
    <xf numFmtId="0" fontId="102" fillId="0" borderId="15" xfId="0" applyFont="1" applyBorder="1" applyAlignment="1" applyProtection="1">
      <alignment horizontal="justify" vertical="top" wrapText="1"/>
      <protection locked="0"/>
    </xf>
    <xf numFmtId="0" fontId="102" fillId="0" borderId="12" xfId="0" applyFont="1" applyBorder="1" applyAlignment="1" applyProtection="1">
      <alignment horizontal="justify" vertical="top" wrapText="1"/>
      <protection locked="0"/>
    </xf>
    <xf numFmtId="0" fontId="10" fillId="0" borderId="10" xfId="0" applyFont="1" applyBorder="1" applyAlignment="1" applyProtection="1">
      <alignment horizontal="justify"/>
      <protection locked="0"/>
    </xf>
    <xf numFmtId="0" fontId="47" fillId="0" borderId="12" xfId="0" applyFont="1" applyBorder="1" applyAlignment="1" applyProtection="1">
      <alignment horizontal="justify" vertical="top" wrapText="1"/>
      <protection locked="0"/>
    </xf>
    <xf numFmtId="0" fontId="16" fillId="0" borderId="10" xfId="0" applyFont="1" applyBorder="1" applyAlignment="1" applyProtection="1">
      <alignment horizontal="justify"/>
      <protection locked="0"/>
    </xf>
    <xf numFmtId="0" fontId="16" fillId="0" borderId="11" xfId="0" applyFont="1" applyFill="1" applyBorder="1" applyAlignment="1" applyProtection="1">
      <alignment horizontal="justify" vertical="top" wrapText="1"/>
      <protection locked="0"/>
    </xf>
    <xf numFmtId="0" fontId="16" fillId="0" borderId="15" xfId="0" applyFont="1" applyFill="1" applyBorder="1" applyAlignment="1" applyProtection="1">
      <alignment horizontal="justify" vertical="top" wrapText="1"/>
      <protection locked="0"/>
    </xf>
    <xf numFmtId="0" fontId="16" fillId="0" borderId="12" xfId="0" applyFont="1" applyFill="1" applyBorder="1" applyAlignment="1" applyProtection="1">
      <alignment horizontal="justify" vertical="top" wrapText="1"/>
      <protection locked="0"/>
    </xf>
    <xf numFmtId="0" fontId="26" fillId="0" borderId="11" xfId="0" applyFont="1" applyBorder="1" applyAlignment="1" applyProtection="1">
      <alignment horizontal="justify" wrapText="1"/>
      <protection locked="0"/>
    </xf>
    <xf numFmtId="0" fontId="26" fillId="0" borderId="15" xfId="0" applyFont="1" applyBorder="1" applyAlignment="1" applyProtection="1">
      <alignment horizontal="justify" wrapText="1"/>
      <protection locked="0"/>
    </xf>
    <xf numFmtId="0" fontId="26" fillId="0" borderId="12" xfId="0" applyFont="1" applyBorder="1" applyAlignment="1" applyProtection="1">
      <alignment horizontal="justify" wrapText="1"/>
      <protection locked="0"/>
    </xf>
    <xf numFmtId="0" fontId="26" fillId="0" borderId="11" xfId="0" applyFont="1" applyBorder="1" applyAlignment="1" applyProtection="1">
      <alignment horizontal="left"/>
      <protection locked="0"/>
    </xf>
    <xf numFmtId="0" fontId="26" fillId="0" borderId="15" xfId="0" applyFont="1" applyBorder="1" applyAlignment="1" applyProtection="1">
      <alignment horizontal="left"/>
      <protection locked="0"/>
    </xf>
    <xf numFmtId="0" fontId="26" fillId="0" borderId="12" xfId="0" applyFont="1" applyBorder="1" applyAlignment="1" applyProtection="1">
      <alignment horizontal="left"/>
      <protection locked="0"/>
    </xf>
    <xf numFmtId="0" fontId="10" fillId="0" borderId="11"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31" fillId="32" borderId="11" xfId="0" applyFont="1" applyFill="1" applyBorder="1" applyAlignment="1" applyProtection="1">
      <alignment horizontal="left" vertical="top" wrapText="1"/>
      <protection locked="0"/>
    </xf>
    <xf numFmtId="0" fontId="31" fillId="32" borderId="15" xfId="0" applyFont="1" applyFill="1" applyBorder="1" applyAlignment="1" applyProtection="1">
      <alignment horizontal="left" vertical="top" wrapText="1"/>
      <protection locked="0"/>
    </xf>
    <xf numFmtId="0" fontId="31" fillId="32" borderId="12" xfId="0" applyFont="1" applyFill="1" applyBorder="1" applyAlignment="1" applyProtection="1">
      <alignment horizontal="left" vertical="top" wrapText="1"/>
      <protection locked="0"/>
    </xf>
    <xf numFmtId="0" fontId="26" fillId="0" borderId="10" xfId="0" applyFont="1" applyBorder="1" applyAlignment="1" applyProtection="1">
      <alignment horizontal="justify" vertical="top" wrapText="1"/>
      <protection locked="0"/>
    </xf>
    <xf numFmtId="0" fontId="10" fillId="0" borderId="11" xfId="0" applyFont="1" applyBorder="1" applyAlignment="1" applyProtection="1">
      <alignment horizontal="justify" vertical="center" wrapText="1"/>
      <protection locked="0"/>
    </xf>
    <xf numFmtId="0" fontId="10" fillId="0" borderId="15" xfId="0" applyFont="1" applyBorder="1" applyAlignment="1" applyProtection="1">
      <alignment horizontal="justify" vertical="center" wrapText="1"/>
      <protection locked="0"/>
    </xf>
    <xf numFmtId="0" fontId="10" fillId="0" borderId="12" xfId="0" applyFont="1" applyBorder="1" applyAlignment="1" applyProtection="1">
      <alignment horizontal="justify" vertical="center" wrapText="1"/>
      <protection locked="0"/>
    </xf>
    <xf numFmtId="0" fontId="16" fillId="32" borderId="11" xfId="0" applyFont="1" applyFill="1" applyBorder="1" applyAlignment="1" applyProtection="1">
      <alignment horizontal="justify" vertical="top" wrapText="1"/>
      <protection locked="0"/>
    </xf>
    <xf numFmtId="0" fontId="16" fillId="32" borderId="15" xfId="0" applyFont="1" applyFill="1" applyBorder="1" applyAlignment="1" applyProtection="1">
      <alignment horizontal="justify" vertical="top" wrapText="1"/>
      <protection locked="0"/>
    </xf>
    <xf numFmtId="0" fontId="16" fillId="32" borderId="12" xfId="0" applyFont="1" applyFill="1" applyBorder="1" applyAlignment="1" applyProtection="1">
      <alignment horizontal="justify" vertical="top" wrapText="1"/>
      <protection locked="0"/>
    </xf>
    <xf numFmtId="0" fontId="16" fillId="32" borderId="11" xfId="0" applyFont="1" applyFill="1" applyBorder="1" applyAlignment="1" applyProtection="1">
      <alignment horizontal="left"/>
      <protection locked="0"/>
    </xf>
    <xf numFmtId="0" fontId="16" fillId="32" borderId="15" xfId="0" applyFont="1" applyFill="1" applyBorder="1" applyAlignment="1" applyProtection="1">
      <alignment horizontal="left"/>
      <protection locked="0"/>
    </xf>
    <xf numFmtId="0" fontId="16" fillId="32" borderId="12" xfId="0" applyFont="1" applyFill="1" applyBorder="1" applyAlignment="1" applyProtection="1">
      <alignment horizontal="left"/>
      <protection locked="0"/>
    </xf>
    <xf numFmtId="0" fontId="15" fillId="32" borderId="11" xfId="0" applyNumberFormat="1" applyFont="1" applyFill="1" applyBorder="1" applyAlignment="1" applyProtection="1">
      <alignment horizontal="justify" wrapText="1"/>
      <protection locked="0"/>
    </xf>
    <xf numFmtId="0" fontId="10" fillId="32" borderId="15" xfId="0" applyNumberFormat="1" applyFont="1" applyFill="1" applyBorder="1" applyAlignment="1" applyProtection="1">
      <alignment horizontal="justify" wrapText="1"/>
      <protection locked="0"/>
    </xf>
    <xf numFmtId="0" fontId="10" fillId="32" borderId="12" xfId="0" applyNumberFormat="1" applyFont="1" applyFill="1" applyBorder="1" applyAlignment="1" applyProtection="1">
      <alignment horizontal="justify" wrapText="1"/>
      <protection locked="0"/>
    </xf>
    <xf numFmtId="0" fontId="103" fillId="32" borderId="11" xfId="0" applyFont="1" applyFill="1" applyBorder="1" applyAlignment="1" applyProtection="1">
      <alignment horizontal="justify" vertical="center"/>
      <protection locked="0"/>
    </xf>
    <xf numFmtId="0" fontId="103" fillId="32" borderId="15" xfId="0" applyFont="1" applyFill="1" applyBorder="1" applyAlignment="1" applyProtection="1">
      <alignment horizontal="justify" vertical="center"/>
      <protection locked="0"/>
    </xf>
    <xf numFmtId="0" fontId="103" fillId="32" borderId="12" xfId="0" applyFont="1" applyFill="1" applyBorder="1" applyAlignment="1" applyProtection="1">
      <alignment horizontal="justify" vertical="center"/>
      <protection locked="0"/>
    </xf>
    <xf numFmtId="0" fontId="103" fillId="32" borderId="11" xfId="0" applyFont="1" applyFill="1" applyBorder="1" applyAlignment="1" applyProtection="1">
      <alignment horizontal="justify" vertical="center" wrapText="1"/>
      <protection locked="0"/>
    </xf>
    <xf numFmtId="0" fontId="103" fillId="32" borderId="15" xfId="0" applyFont="1" applyFill="1" applyBorder="1" applyAlignment="1" applyProtection="1">
      <alignment horizontal="justify" vertical="center" wrapText="1"/>
      <protection locked="0"/>
    </xf>
    <xf numFmtId="0" fontId="27" fillId="0" borderId="12" xfId="0" applyFont="1" applyBorder="1" applyAlignment="1" applyProtection="1">
      <alignment horizontal="justify" vertical="center" wrapText="1"/>
      <protection locked="0"/>
    </xf>
    <xf numFmtId="0" fontId="10" fillId="32" borderId="11" xfId="0" applyNumberFormat="1" applyFont="1" applyFill="1" applyBorder="1" applyAlignment="1" applyProtection="1">
      <alignment horizontal="justify" wrapText="1"/>
      <protection locked="0"/>
    </xf>
    <xf numFmtId="0" fontId="16" fillId="32" borderId="11" xfId="0" applyFont="1" applyFill="1" applyBorder="1" applyAlignment="1" applyProtection="1">
      <alignment horizontal="justify" wrapText="1"/>
      <protection locked="0"/>
    </xf>
    <xf numFmtId="0" fontId="16" fillId="32" borderId="15" xfId="0" applyFont="1" applyFill="1" applyBorder="1" applyAlignment="1" applyProtection="1">
      <alignment horizontal="justify" wrapText="1"/>
      <protection locked="0"/>
    </xf>
    <xf numFmtId="0" fontId="16" fillId="32" borderId="12" xfId="0" applyFont="1" applyFill="1" applyBorder="1" applyAlignment="1" applyProtection="1">
      <alignment horizontal="justify" wrapText="1"/>
      <protection locked="0"/>
    </xf>
    <xf numFmtId="0" fontId="10" fillId="0" borderId="11" xfId="0" applyFont="1" applyBorder="1" applyAlignment="1">
      <alignment horizontal="justify" wrapText="1"/>
    </xf>
    <xf numFmtId="0" fontId="10" fillId="0" borderId="15" xfId="0" applyFont="1" applyBorder="1" applyAlignment="1">
      <alignment horizontal="justify" wrapText="1"/>
    </xf>
    <xf numFmtId="0" fontId="10" fillId="0" borderId="12" xfId="0" applyFont="1" applyBorder="1" applyAlignment="1">
      <alignment horizontal="justify" wrapText="1"/>
    </xf>
    <xf numFmtId="0" fontId="16" fillId="0" borderId="18" xfId="0" applyFont="1" applyBorder="1" applyAlignment="1" applyProtection="1">
      <alignment horizontal="justify" vertical="center" wrapText="1"/>
      <protection locked="0"/>
    </xf>
    <xf numFmtId="0" fontId="16" fillId="0" borderId="13" xfId="0" applyFont="1" applyBorder="1" applyAlignment="1" applyProtection="1">
      <alignment horizontal="justify" vertical="center" wrapText="1"/>
      <protection locked="0"/>
    </xf>
    <xf numFmtId="0" fontId="43" fillId="32" borderId="11" xfId="0" applyFont="1" applyFill="1" applyBorder="1" applyAlignment="1">
      <alignment horizontal="justify" vertical="center" wrapText="1"/>
    </xf>
    <xf numFmtId="0" fontId="43" fillId="32" borderId="15" xfId="0" applyFont="1" applyFill="1" applyBorder="1" applyAlignment="1">
      <alignment horizontal="justify" vertical="center" wrapText="1"/>
    </xf>
    <xf numFmtId="0" fontId="43" fillId="32" borderId="12" xfId="0" applyFont="1" applyFill="1" applyBorder="1" applyAlignment="1">
      <alignment horizontal="justify" vertical="center" wrapText="1"/>
    </xf>
    <xf numFmtId="0" fontId="43" fillId="0" borderId="10" xfId="0" applyFont="1" applyBorder="1" applyAlignment="1" applyProtection="1">
      <alignment horizontal="justify" vertical="top" wrapText="1"/>
      <protection locked="0"/>
    </xf>
    <xf numFmtId="0" fontId="43" fillId="0" borderId="12" xfId="0" applyFont="1" applyBorder="1" applyAlignment="1" applyProtection="1">
      <alignment horizontal="justify" vertical="top" wrapText="1"/>
      <protection locked="0"/>
    </xf>
    <xf numFmtId="0" fontId="44" fillId="0" borderId="11" xfId="0" applyFont="1" applyBorder="1" applyAlignment="1" applyProtection="1">
      <alignment horizontal="justify" vertical="top" wrapText="1"/>
      <protection locked="0"/>
    </xf>
    <xf numFmtId="0" fontId="44" fillId="0" borderId="15" xfId="0" applyFont="1" applyBorder="1" applyAlignment="1" applyProtection="1">
      <alignment horizontal="justify" vertical="top" wrapText="1"/>
      <protection locked="0"/>
    </xf>
    <xf numFmtId="0" fontId="44" fillId="0" borderId="12" xfId="0" applyFont="1" applyBorder="1" applyAlignment="1" applyProtection="1">
      <alignment horizontal="justify" vertical="top" wrapText="1"/>
      <protection locked="0"/>
    </xf>
    <xf numFmtId="0" fontId="10" fillId="0" borderId="17" xfId="0" applyFont="1" applyBorder="1" applyAlignment="1" applyProtection="1">
      <alignment horizontal="center"/>
      <protection locked="0"/>
    </xf>
    <xf numFmtId="0" fontId="18" fillId="0" borderId="14"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0" borderId="21"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10" fillId="0" borderId="19"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16" fillId="32" borderId="11" xfId="0" applyFont="1" applyFill="1" applyBorder="1" applyAlignment="1" applyProtection="1">
      <alignment horizontal="left" vertical="center" wrapText="1"/>
      <protection locked="0"/>
    </xf>
    <xf numFmtId="0" fontId="16" fillId="32" borderId="15" xfId="0" applyFont="1" applyFill="1" applyBorder="1" applyAlignment="1" applyProtection="1">
      <alignment horizontal="left" vertical="center" wrapText="1"/>
      <protection locked="0"/>
    </xf>
    <xf numFmtId="0" fontId="16" fillId="32" borderId="12" xfId="0" applyFont="1" applyFill="1" applyBorder="1" applyAlignment="1" applyProtection="1">
      <alignment horizontal="left" vertical="center" wrapText="1"/>
      <protection locked="0"/>
    </xf>
    <xf numFmtId="187" fontId="103" fillId="32" borderId="14" xfId="0" applyNumberFormat="1" applyFont="1" applyFill="1" applyBorder="1" applyAlignment="1" applyProtection="1">
      <alignment horizontal="center" vertical="center"/>
      <protection locked="0"/>
    </xf>
    <xf numFmtId="187" fontId="103" fillId="32" borderId="17" xfId="0" applyNumberFormat="1" applyFont="1" applyFill="1" applyBorder="1" applyAlignment="1" applyProtection="1">
      <alignment horizontal="center" vertical="center"/>
      <protection locked="0"/>
    </xf>
    <xf numFmtId="184" fontId="8" fillId="0" borderId="0" xfId="0" applyNumberFormat="1" applyFont="1" applyBorder="1" applyAlignment="1" applyProtection="1">
      <alignment horizontal="center" vertical="center" wrapText="1"/>
      <protection locked="0"/>
    </xf>
    <xf numFmtId="184" fontId="16" fillId="0" borderId="14" xfId="0" applyNumberFormat="1" applyFont="1" applyBorder="1" applyAlignment="1" applyProtection="1">
      <alignment horizontal="center" vertical="center" wrapText="1"/>
      <protection locked="0"/>
    </xf>
    <xf numFmtId="184" fontId="16" fillId="0" borderId="17" xfId="0" applyNumberFormat="1" applyFont="1" applyBorder="1" applyAlignment="1" applyProtection="1">
      <alignment horizontal="center" vertical="center" wrapText="1"/>
      <protection locked="0"/>
    </xf>
    <xf numFmtId="0" fontId="10" fillId="0" borderId="10" xfId="0" applyNumberFormat="1" applyFont="1" applyBorder="1" applyAlignment="1">
      <alignment horizontal="justify" wrapText="1"/>
    </xf>
    <xf numFmtId="0" fontId="103" fillId="0" borderId="10" xfId="0" applyFont="1" applyBorder="1" applyAlignment="1" applyProtection="1">
      <alignment horizontal="justify" vertical="top" wrapText="1"/>
      <protection locked="0"/>
    </xf>
    <xf numFmtId="0" fontId="16" fillId="32" borderId="11" xfId="0" applyFont="1" applyFill="1" applyBorder="1" applyAlignment="1">
      <alignment horizontal="center" vertical="center" wrapText="1"/>
    </xf>
    <xf numFmtId="0" fontId="16" fillId="32" borderId="12" xfId="0" applyFont="1" applyFill="1" applyBorder="1" applyAlignment="1">
      <alignment horizontal="center" vertical="center" wrapText="1"/>
    </xf>
    <xf numFmtId="4" fontId="103" fillId="32" borderId="10" xfId="0" applyNumberFormat="1" applyFont="1" applyFill="1" applyBorder="1" applyAlignment="1" applyProtection="1">
      <alignment horizontal="center" vertical="top" wrapText="1"/>
      <protection locked="0"/>
    </xf>
    <xf numFmtId="0" fontId="16" fillId="32" borderId="15" xfId="0" applyFont="1" applyFill="1" applyBorder="1" applyAlignment="1" applyProtection="1">
      <alignment horizontal="left" vertical="top"/>
      <protection locked="0"/>
    </xf>
    <xf numFmtId="0" fontId="16" fillId="32" borderId="12" xfId="0" applyFont="1" applyFill="1" applyBorder="1" applyAlignment="1" applyProtection="1">
      <alignment horizontal="left" vertical="top"/>
      <protection locked="0"/>
    </xf>
    <xf numFmtId="0" fontId="17" fillId="0" borderId="14"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07" fillId="0" borderId="15" xfId="0" applyFont="1" applyBorder="1" applyAlignment="1">
      <alignment horizontal="justify" vertical="center" wrapText="1"/>
    </xf>
    <xf numFmtId="0" fontId="107" fillId="0" borderId="12" xfId="0" applyFont="1" applyBorder="1" applyAlignment="1">
      <alignment horizontal="justify" vertical="center" wrapText="1"/>
    </xf>
    <xf numFmtId="0" fontId="27" fillId="0" borderId="15" xfId="0" applyFont="1" applyBorder="1" applyAlignment="1">
      <alignment horizontal="justify" vertical="center" wrapText="1"/>
    </xf>
    <xf numFmtId="0" fontId="15" fillId="32" borderId="11" xfId="0" applyFont="1" applyFill="1" applyBorder="1" applyAlignment="1" applyProtection="1">
      <alignment horizontal="justify" wrapText="1"/>
      <protection locked="0"/>
    </xf>
    <xf numFmtId="4" fontId="16" fillId="32" borderId="11" xfId="0" applyNumberFormat="1" applyFont="1" applyFill="1" applyBorder="1" applyAlignment="1" applyProtection="1">
      <alignment horizontal="center" vertical="center" wrapText="1"/>
      <protection locked="0"/>
    </xf>
    <xf numFmtId="4" fontId="16" fillId="32" borderId="12" xfId="0" applyNumberFormat="1" applyFont="1" applyFill="1" applyBorder="1" applyAlignment="1" applyProtection="1">
      <alignment horizontal="center" vertical="center" wrapText="1"/>
      <protection locked="0"/>
    </xf>
    <xf numFmtId="0" fontId="16" fillId="0" borderId="19" xfId="0" applyFont="1" applyBorder="1" applyAlignment="1" applyProtection="1">
      <alignment horizontal="justify" vertical="center" wrapText="1"/>
      <protection locked="0"/>
    </xf>
    <xf numFmtId="0" fontId="16" fillId="0" borderId="20" xfId="0" applyFont="1" applyBorder="1" applyAlignment="1" applyProtection="1">
      <alignment horizontal="justify" vertical="center" wrapText="1"/>
      <protection locked="0"/>
    </xf>
    <xf numFmtId="4" fontId="102" fillId="32" borderId="11" xfId="0" applyNumberFormat="1" applyFont="1" applyFill="1" applyBorder="1" applyAlignment="1" applyProtection="1">
      <alignment horizontal="center" vertical="center" wrapText="1"/>
      <protection locked="0"/>
    </xf>
    <xf numFmtId="4" fontId="102" fillId="32" borderId="12" xfId="0" applyNumberFormat="1" applyFont="1" applyFill="1" applyBorder="1" applyAlignment="1" applyProtection="1">
      <alignment horizontal="center" vertical="center" wrapText="1"/>
      <protection locked="0"/>
    </xf>
    <xf numFmtId="0" fontId="14" fillId="0" borderId="15" xfId="0" applyFont="1" applyBorder="1" applyAlignment="1">
      <alignment horizontal="justify" vertical="center" wrapText="1"/>
    </xf>
    <xf numFmtId="0" fontId="14" fillId="0" borderId="12" xfId="0" applyFont="1" applyBorder="1" applyAlignment="1">
      <alignment horizontal="justify" vertical="center" wrapText="1"/>
    </xf>
    <xf numFmtId="0" fontId="70" fillId="0" borderId="13" xfId="0" applyFont="1" applyBorder="1" applyAlignment="1" applyProtection="1">
      <alignment horizontal="center" vertical="center"/>
      <protection locked="0"/>
    </xf>
    <xf numFmtId="0" fontId="108" fillId="35" borderId="10" xfId="0" applyFont="1" applyFill="1" applyBorder="1" applyAlignment="1" applyProtection="1">
      <alignment horizontal="center" vertical="center" wrapText="1"/>
      <protection locked="0"/>
    </xf>
    <xf numFmtId="0" fontId="109" fillId="35" borderId="11" xfId="0" applyFont="1" applyFill="1" applyBorder="1" applyAlignment="1" applyProtection="1">
      <alignment horizontal="justify" vertical="center" wrapText="1"/>
      <protection locked="0"/>
    </xf>
    <xf numFmtId="0" fontId="109" fillId="35" borderId="15" xfId="0" applyFont="1" applyFill="1" applyBorder="1" applyAlignment="1" applyProtection="1">
      <alignment horizontal="justify" vertical="center" wrapText="1"/>
      <protection locked="0"/>
    </xf>
    <xf numFmtId="0" fontId="109" fillId="35" borderId="12" xfId="0" applyFont="1" applyFill="1" applyBorder="1" applyAlignment="1" applyProtection="1">
      <alignment horizontal="justify" vertical="center" wrapText="1"/>
      <protection locked="0"/>
    </xf>
    <xf numFmtId="0" fontId="110" fillId="35" borderId="0" xfId="0" applyFont="1" applyFill="1" applyAlignment="1" applyProtection="1">
      <alignment horizontal="justify" vertical="center" wrapText="1"/>
      <protection locked="0"/>
    </xf>
    <xf numFmtId="0" fontId="110" fillId="35" borderId="10" xfId="0" applyFont="1" applyFill="1" applyBorder="1" applyAlignment="1" applyProtection="1">
      <alignment horizontal="center" vertical="center" wrapText="1"/>
      <protection locked="0"/>
    </xf>
    <xf numFmtId="184" fontId="110" fillId="35" borderId="10" xfId="0" applyNumberFormat="1" applyFont="1" applyFill="1" applyBorder="1" applyAlignment="1" applyProtection="1">
      <alignment horizontal="center" vertical="center" wrapText="1"/>
      <protection locked="0"/>
    </xf>
    <xf numFmtId="0" fontId="111" fillId="35" borderId="0" xfId="0" applyFont="1" applyFill="1" applyAlignment="1" applyProtection="1">
      <alignment horizontal="justify"/>
      <protection locked="0"/>
    </xf>
    <xf numFmtId="0" fontId="112" fillId="36" borderId="14" xfId="0" applyFont="1" applyFill="1" applyBorder="1" applyAlignment="1" applyProtection="1">
      <alignment vertical="center" wrapText="1"/>
      <protection locked="0"/>
    </xf>
    <xf numFmtId="0" fontId="112" fillId="36" borderId="10" xfId="0" applyFont="1" applyFill="1" applyBorder="1" applyAlignment="1" applyProtection="1">
      <alignment horizontal="justify" vertical="center" wrapText="1"/>
      <protection locked="0"/>
    </xf>
    <xf numFmtId="0" fontId="112" fillId="36" borderId="11" xfId="0" applyFont="1" applyFill="1" applyBorder="1" applyAlignment="1" applyProtection="1">
      <alignment horizontal="justify" vertical="center" wrapText="1"/>
      <protection locked="0"/>
    </xf>
    <xf numFmtId="0" fontId="112" fillId="36" borderId="15" xfId="0" applyFont="1" applyFill="1" applyBorder="1" applyAlignment="1" applyProtection="1">
      <alignment horizontal="justify" vertical="center" wrapText="1"/>
      <protection locked="0"/>
    </xf>
    <xf numFmtId="0" fontId="112" fillId="36" borderId="12" xfId="0" applyFont="1" applyFill="1" applyBorder="1" applyAlignment="1" applyProtection="1">
      <alignment horizontal="justify" vertical="center" wrapText="1"/>
      <protection locked="0"/>
    </xf>
    <xf numFmtId="184" fontId="113" fillId="36" borderId="10" xfId="0" applyNumberFormat="1" applyFont="1" applyFill="1" applyBorder="1" applyAlignment="1" applyProtection="1">
      <alignment horizontal="center" vertical="center" wrapText="1"/>
      <protection locked="0"/>
    </xf>
    <xf numFmtId="0" fontId="112" fillId="36" borderId="14" xfId="0" applyFont="1" applyFill="1" applyBorder="1" applyAlignment="1" applyProtection="1">
      <alignment horizontal="justify" wrapText="1"/>
      <protection locked="0"/>
    </xf>
    <xf numFmtId="0" fontId="112" fillId="36" borderId="17" xfId="0" applyFont="1" applyFill="1" applyBorder="1" applyAlignment="1" applyProtection="1">
      <alignment horizontal="justify" wrapText="1"/>
      <protection locked="0"/>
    </xf>
    <xf numFmtId="0" fontId="112" fillId="36" borderId="10" xfId="0" applyFont="1" applyFill="1" applyBorder="1" applyAlignment="1" applyProtection="1">
      <alignment horizontal="justify" vertical="top" wrapText="1"/>
      <protection locked="0"/>
    </xf>
    <xf numFmtId="0" fontId="114" fillId="36" borderId="11" xfId="0" applyNumberFormat="1" applyFont="1" applyFill="1" applyBorder="1" applyAlignment="1" applyProtection="1">
      <alignment horizontal="justify" wrapText="1"/>
      <protection locked="0"/>
    </xf>
    <xf numFmtId="0" fontId="114" fillId="36" borderId="15" xfId="0" applyNumberFormat="1" applyFont="1" applyFill="1" applyBorder="1" applyAlignment="1" applyProtection="1">
      <alignment horizontal="justify" wrapText="1"/>
      <protection locked="0"/>
    </xf>
    <xf numFmtId="0" fontId="114" fillId="36" borderId="12" xfId="0" applyNumberFormat="1" applyFont="1" applyFill="1" applyBorder="1" applyAlignment="1" applyProtection="1">
      <alignment horizontal="justify" wrapText="1"/>
      <protection locked="0"/>
    </xf>
    <xf numFmtId="0" fontId="110" fillId="35" borderId="11" xfId="0" applyFont="1" applyFill="1" applyBorder="1" applyAlignment="1" applyProtection="1">
      <alignment horizontal="justify" vertical="top" wrapText="1"/>
      <protection locked="0"/>
    </xf>
    <xf numFmtId="0" fontId="110" fillId="35" borderId="15" xfId="0" applyFont="1" applyFill="1" applyBorder="1" applyAlignment="1" applyProtection="1">
      <alignment horizontal="justify" vertical="top" wrapText="1"/>
      <protection locked="0"/>
    </xf>
    <xf numFmtId="0" fontId="110" fillId="35" borderId="12" xfId="0" applyFont="1" applyFill="1" applyBorder="1" applyAlignment="1" applyProtection="1">
      <alignment horizontal="justify" vertical="top" wrapText="1"/>
      <protection locked="0"/>
    </xf>
    <xf numFmtId="0" fontId="115" fillId="35" borderId="10" xfId="0" applyFont="1" applyFill="1" applyBorder="1" applyAlignment="1" applyProtection="1">
      <alignment horizontal="center" vertical="center" wrapText="1"/>
      <protection locked="0"/>
    </xf>
    <xf numFmtId="184" fontId="115" fillId="35" borderId="10" xfId="0" applyNumberFormat="1" applyFont="1" applyFill="1" applyBorder="1" applyAlignment="1" applyProtection="1">
      <alignment horizontal="center" vertical="center" wrapText="1"/>
      <protection locked="0"/>
    </xf>
    <xf numFmtId="0" fontId="115" fillId="35" borderId="11" xfId="0" applyFont="1" applyFill="1" applyBorder="1" applyAlignment="1" applyProtection="1">
      <alignment horizontal="center" vertical="center" wrapText="1"/>
      <protection locked="0"/>
    </xf>
    <xf numFmtId="0" fontId="115" fillId="35" borderId="12" xfId="0" applyFont="1" applyFill="1" applyBorder="1" applyAlignment="1" applyProtection="1">
      <alignment horizontal="center" vertical="center" wrapText="1"/>
      <protection locked="0"/>
    </xf>
    <xf numFmtId="4" fontId="115" fillId="35" borderId="11" xfId="0" applyNumberFormat="1" applyFont="1" applyFill="1" applyBorder="1" applyAlignment="1" applyProtection="1">
      <alignment horizontal="center" vertical="center" wrapText="1"/>
      <protection locked="0"/>
    </xf>
    <xf numFmtId="4" fontId="115" fillId="35" borderId="15" xfId="0" applyNumberFormat="1" applyFont="1" applyFill="1" applyBorder="1" applyAlignment="1" applyProtection="1">
      <alignment horizontal="center" vertical="center" wrapText="1"/>
      <protection locked="0"/>
    </xf>
    <xf numFmtId="4" fontId="115" fillId="35" borderId="12" xfId="0" applyNumberFormat="1" applyFont="1" applyFill="1" applyBorder="1" applyAlignment="1" applyProtection="1">
      <alignment horizontal="center" vertical="center" wrapText="1"/>
      <protection locked="0"/>
    </xf>
    <xf numFmtId="0" fontId="115" fillId="35" borderId="11" xfId="0" applyFont="1" applyFill="1" applyBorder="1" applyAlignment="1" applyProtection="1">
      <alignment horizontal="center" vertical="center" wrapText="1"/>
      <protection locked="0"/>
    </xf>
    <xf numFmtId="4" fontId="115" fillId="35" borderId="10" xfId="0" applyNumberFormat="1" applyFont="1" applyFill="1" applyBorder="1" applyAlignment="1" applyProtection="1">
      <alignment horizontal="center" vertical="center" wrapText="1"/>
      <protection locked="0"/>
    </xf>
    <xf numFmtId="4" fontId="115" fillId="35" borderId="11" xfId="0" applyNumberFormat="1" applyFont="1" applyFill="1" applyBorder="1" applyAlignment="1" applyProtection="1">
      <alignment horizontal="center" vertical="center" wrapText="1"/>
      <protection locked="0"/>
    </xf>
    <xf numFmtId="4" fontId="115" fillId="35" borderId="10" xfId="0" applyNumberFormat="1" applyFont="1" applyFill="1" applyBorder="1" applyAlignment="1" applyProtection="1">
      <alignment horizontal="center" wrapText="1"/>
      <protection locked="0"/>
    </xf>
    <xf numFmtId="0" fontId="115" fillId="35" borderId="21" xfId="0" applyFont="1" applyFill="1" applyBorder="1" applyAlignment="1" applyProtection="1">
      <alignment horizontal="center" vertical="center" wrapText="1"/>
      <protection locked="0"/>
    </xf>
    <xf numFmtId="0" fontId="115" fillId="35" borderId="19" xfId="0" applyFont="1" applyFill="1" applyBorder="1" applyAlignment="1" applyProtection="1">
      <alignment horizontal="center" vertical="center" wrapText="1"/>
      <protection locked="0"/>
    </xf>
    <xf numFmtId="0" fontId="115" fillId="35" borderId="22" xfId="0" applyFont="1" applyFill="1" applyBorder="1" applyAlignment="1" applyProtection="1">
      <alignment horizontal="center" vertical="center" wrapText="1"/>
      <protection locked="0"/>
    </xf>
    <xf numFmtId="0" fontId="115" fillId="35" borderId="20" xfId="0" applyFont="1" applyFill="1" applyBorder="1" applyAlignment="1" applyProtection="1">
      <alignment horizontal="center" vertical="center" wrapText="1"/>
      <protection locked="0"/>
    </xf>
    <xf numFmtId="184" fontId="116" fillId="35" borderId="10" xfId="0" applyNumberFormat="1" applyFont="1" applyFill="1" applyBorder="1" applyAlignment="1" applyProtection="1">
      <alignment horizontal="center" vertical="center" wrapText="1"/>
      <protection locked="0"/>
    </xf>
    <xf numFmtId="184" fontId="117" fillId="36" borderId="10" xfId="0" applyNumberFormat="1" applyFont="1" applyFill="1" applyBorder="1" applyAlignment="1" applyProtection="1">
      <alignment horizontal="center" vertical="center" wrapText="1"/>
      <protection locked="0"/>
    </xf>
    <xf numFmtId="184" fontId="116" fillId="35" borderId="11" xfId="0" applyNumberFormat="1" applyFont="1" applyFill="1" applyBorder="1" applyAlignment="1" applyProtection="1">
      <alignment horizontal="center" vertical="center" wrapText="1"/>
      <protection locked="0"/>
    </xf>
    <xf numFmtId="0" fontId="115" fillId="35" borderId="11" xfId="0" applyFont="1" applyFill="1" applyBorder="1" applyAlignment="1" applyProtection="1">
      <alignment horizontal="center" wrapText="1"/>
      <protection locked="0"/>
    </xf>
    <xf numFmtId="0" fontId="115" fillId="35" borderId="15" xfId="0" applyFont="1" applyFill="1" applyBorder="1" applyAlignment="1" applyProtection="1">
      <alignment horizontal="center" wrapText="1"/>
      <protection locked="0"/>
    </xf>
    <xf numFmtId="0" fontId="115" fillId="35" borderId="15" xfId="0" applyFont="1" applyFill="1" applyBorder="1" applyAlignment="1" applyProtection="1">
      <alignment horizontal="center" vertical="center" wrapText="1"/>
      <protection locked="0"/>
    </xf>
    <xf numFmtId="0" fontId="115" fillId="35" borderId="10" xfId="0" applyFont="1" applyFill="1" applyBorder="1" applyAlignment="1" applyProtection="1">
      <alignment horizontal="left" vertical="center"/>
      <protection locked="0"/>
    </xf>
    <xf numFmtId="0" fontId="112" fillId="36" borderId="10" xfId="0" applyFont="1" applyFill="1" applyBorder="1" applyAlignment="1" applyProtection="1">
      <alignment horizontal="left"/>
      <protection locked="0"/>
    </xf>
    <xf numFmtId="4" fontId="112" fillId="36" borderId="10" xfId="0" applyNumberFormat="1" applyFont="1" applyFill="1" applyBorder="1" applyAlignment="1" applyProtection="1">
      <alignment horizontal="center" vertical="top"/>
      <protection locked="0"/>
    </xf>
    <xf numFmtId="184" fontId="112" fillId="36" borderId="10" xfId="0" applyNumberFormat="1" applyFont="1" applyFill="1" applyBorder="1" applyAlignment="1" applyProtection="1">
      <alignment horizontal="center" vertical="center" wrapText="1"/>
      <protection locked="0"/>
    </xf>
    <xf numFmtId="0" fontId="118" fillId="36" borderId="11"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259</xdr:row>
      <xdr:rowOff>752475</xdr:rowOff>
    </xdr:from>
    <xdr:to>
      <xdr:col>3</xdr:col>
      <xdr:colOff>219075</xdr:colOff>
      <xdr:row>261</xdr:row>
      <xdr:rowOff>104775</xdr:rowOff>
    </xdr:to>
    <xdr:sp>
      <xdr:nvSpPr>
        <xdr:cNvPr id="1" name="Aşağı Ok 1"/>
        <xdr:cNvSpPr>
          <a:spLocks/>
        </xdr:cNvSpPr>
      </xdr:nvSpPr>
      <xdr:spPr>
        <a:xfrm>
          <a:off x="7324725" y="105441750"/>
          <a:ext cx="219075" cy="457200"/>
        </a:xfrm>
        <a:prstGeom prst="downArrow">
          <a:avLst>
            <a:gd name="adj" fmla="val 2916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0"/>
  <sheetViews>
    <sheetView tabSelected="1" view="pageBreakPreview" zoomScaleSheetLayoutView="100" zoomScalePageLayoutView="0" workbookViewId="0" topLeftCell="A1">
      <selection activeCell="B5" sqref="B5:D5"/>
    </sheetView>
  </sheetViews>
  <sheetFormatPr defaultColWidth="9.00390625" defaultRowHeight="12.75"/>
  <cols>
    <col min="1" max="1" width="56.25390625" style="2" customWidth="1"/>
    <col min="2" max="2" width="20.25390625" style="2" customWidth="1"/>
    <col min="3" max="3" width="19.625" style="2" customWidth="1"/>
    <col min="4" max="4" width="33.625" style="4" customWidth="1"/>
    <col min="5" max="5" width="33.125" style="5" customWidth="1"/>
    <col min="6" max="16384" width="9.125" style="1" customWidth="1"/>
  </cols>
  <sheetData>
    <row r="1" spans="1:5" ht="61.5" customHeight="1">
      <c r="A1" s="324" t="s">
        <v>366</v>
      </c>
      <c r="B1" s="324"/>
      <c r="C1" s="324"/>
      <c r="D1" s="324"/>
      <c r="E1" s="324"/>
    </row>
    <row r="2" spans="1:5" ht="46.5" customHeight="1">
      <c r="A2" s="325" t="s">
        <v>367</v>
      </c>
      <c r="B2" s="325"/>
      <c r="C2" s="325"/>
      <c r="D2" s="325"/>
      <c r="E2" s="325"/>
    </row>
    <row r="3" spans="1:5" s="6" customFormat="1" ht="17.25" customHeight="1">
      <c r="A3" s="22" t="s">
        <v>173</v>
      </c>
      <c r="B3" s="322"/>
      <c r="C3" s="322"/>
      <c r="D3" s="323"/>
      <c r="E3" s="373" t="s">
        <v>82</v>
      </c>
    </row>
    <row r="4" spans="1:5" s="6" customFormat="1" ht="16.5" customHeight="1">
      <c r="A4" s="22" t="s">
        <v>174</v>
      </c>
      <c r="B4" s="322"/>
      <c r="C4" s="322"/>
      <c r="D4" s="323"/>
      <c r="E4" s="19"/>
    </row>
    <row r="5" spans="1:5" s="6" customFormat="1" ht="18.75" customHeight="1">
      <c r="A5" s="22" t="s">
        <v>175</v>
      </c>
      <c r="B5" s="322"/>
      <c r="C5" s="322"/>
      <c r="D5" s="323"/>
      <c r="E5" s="19"/>
    </row>
    <row r="6" spans="1:5" s="6" customFormat="1" ht="17.25" customHeight="1">
      <c r="A6" s="22" t="s">
        <v>176</v>
      </c>
      <c r="B6" s="322"/>
      <c r="C6" s="322"/>
      <c r="D6" s="323"/>
      <c r="E6" s="19"/>
    </row>
    <row r="7" spans="1:5" s="6" customFormat="1" ht="17.25" customHeight="1">
      <c r="A7" s="22" t="s">
        <v>177</v>
      </c>
      <c r="B7" s="322"/>
      <c r="C7" s="322"/>
      <c r="D7" s="323"/>
      <c r="E7" s="19"/>
    </row>
    <row r="8" spans="1:5" ht="59.25" customHeight="1">
      <c r="A8" s="326" t="s">
        <v>368</v>
      </c>
      <c r="B8" s="327"/>
      <c r="C8" s="327"/>
      <c r="D8" s="327"/>
      <c r="E8" s="328"/>
    </row>
    <row r="9" spans="1:5" ht="15.75" customHeight="1">
      <c r="A9" s="107" t="s">
        <v>23</v>
      </c>
      <c r="B9" s="108"/>
      <c r="C9" s="109"/>
      <c r="D9" s="23" t="s">
        <v>191</v>
      </c>
      <c r="E9" s="24"/>
    </row>
    <row r="10" spans="1:5" ht="14.25" customHeight="1">
      <c r="A10" s="155" t="s">
        <v>178</v>
      </c>
      <c r="B10" s="156"/>
      <c r="C10" s="157"/>
      <c r="D10" s="23" t="s">
        <v>75</v>
      </c>
      <c r="E10" s="24"/>
    </row>
    <row r="11" spans="1:5" ht="15" customHeight="1">
      <c r="A11" s="144" t="s">
        <v>179</v>
      </c>
      <c r="B11" s="145"/>
      <c r="C11" s="146"/>
      <c r="D11" s="23" t="s">
        <v>75</v>
      </c>
      <c r="E11" s="24"/>
    </row>
    <row r="12" spans="1:5" ht="13.5" customHeight="1">
      <c r="A12" s="155" t="s">
        <v>193</v>
      </c>
      <c r="B12" s="156"/>
      <c r="C12" s="157"/>
      <c r="D12" s="23" t="s">
        <v>75</v>
      </c>
      <c r="E12" s="24"/>
    </row>
    <row r="13" spans="1:5" ht="15.75" customHeight="1">
      <c r="A13" s="155" t="s">
        <v>180</v>
      </c>
      <c r="B13" s="156"/>
      <c r="C13" s="157"/>
      <c r="D13" s="23" t="s">
        <v>75</v>
      </c>
      <c r="E13" s="24"/>
    </row>
    <row r="14" spans="1:5" ht="15" customHeight="1">
      <c r="A14" s="155" t="s">
        <v>181</v>
      </c>
      <c r="B14" s="156"/>
      <c r="C14" s="157"/>
      <c r="D14" s="23" t="s">
        <v>75</v>
      </c>
      <c r="E14" s="24"/>
    </row>
    <row r="15" spans="1:5" ht="16.5" customHeight="1">
      <c r="A15" s="155" t="s">
        <v>182</v>
      </c>
      <c r="B15" s="156"/>
      <c r="C15" s="157"/>
      <c r="D15" s="23" t="s">
        <v>75</v>
      </c>
      <c r="E15" s="24"/>
    </row>
    <row r="16" spans="1:5" ht="17.25" customHeight="1">
      <c r="A16" s="155" t="s">
        <v>183</v>
      </c>
      <c r="B16" s="156"/>
      <c r="C16" s="157"/>
      <c r="D16" s="23" t="s">
        <v>75</v>
      </c>
      <c r="E16" s="24"/>
    </row>
    <row r="17" spans="1:5" s="2" customFormat="1" ht="15.75" customHeight="1">
      <c r="A17" s="155" t="s">
        <v>184</v>
      </c>
      <c r="B17" s="156"/>
      <c r="C17" s="157"/>
      <c r="D17" s="23" t="s">
        <v>75</v>
      </c>
      <c r="E17" s="24"/>
    </row>
    <row r="18" spans="1:5" ht="57.75" customHeight="1">
      <c r="A18" s="189" t="s">
        <v>195</v>
      </c>
      <c r="B18" s="190"/>
      <c r="C18" s="191"/>
      <c r="D18" s="23" t="s">
        <v>75</v>
      </c>
      <c r="E18" s="24"/>
    </row>
    <row r="19" spans="1:5" ht="17.25" customHeight="1">
      <c r="A19" s="144" t="s">
        <v>185</v>
      </c>
      <c r="B19" s="145"/>
      <c r="C19" s="146"/>
      <c r="D19" s="23" t="s">
        <v>75</v>
      </c>
      <c r="E19" s="24"/>
    </row>
    <row r="20" spans="1:5" ht="15.75" customHeight="1">
      <c r="A20" s="144" t="s">
        <v>192</v>
      </c>
      <c r="B20" s="145"/>
      <c r="C20" s="146"/>
      <c r="D20" s="23" t="s">
        <v>75</v>
      </c>
      <c r="E20" s="24"/>
    </row>
    <row r="21" spans="1:5" s="2" customFormat="1" ht="18" customHeight="1">
      <c r="A21" s="111" t="s">
        <v>186</v>
      </c>
      <c r="B21" s="112"/>
      <c r="C21" s="113"/>
      <c r="D21" s="23" t="s">
        <v>75</v>
      </c>
      <c r="E21" s="24"/>
    </row>
    <row r="22" spans="1:5" s="2" customFormat="1" ht="58.5" customHeight="1">
      <c r="A22" s="111" t="s">
        <v>196</v>
      </c>
      <c r="B22" s="112"/>
      <c r="C22" s="113"/>
      <c r="D22" s="23" t="s">
        <v>75</v>
      </c>
      <c r="E22" s="24"/>
    </row>
    <row r="23" spans="1:5" s="2" customFormat="1" ht="18" customHeight="1">
      <c r="A23" s="111" t="s">
        <v>194</v>
      </c>
      <c r="B23" s="112"/>
      <c r="C23" s="113"/>
      <c r="D23" s="23" t="s">
        <v>75</v>
      </c>
      <c r="E23" s="24"/>
    </row>
    <row r="24" spans="1:5" ht="16.5" customHeight="1">
      <c r="A24" s="107" t="s">
        <v>331</v>
      </c>
      <c r="B24" s="108"/>
      <c r="C24" s="109"/>
      <c r="D24" s="23" t="s">
        <v>76</v>
      </c>
      <c r="E24" s="24"/>
    </row>
    <row r="25" spans="1:5" ht="16.5" customHeight="1">
      <c r="A25" s="104" t="s">
        <v>334</v>
      </c>
      <c r="B25" s="105"/>
      <c r="C25" s="106"/>
      <c r="D25" s="23" t="s">
        <v>75</v>
      </c>
      <c r="E25" s="91"/>
    </row>
    <row r="26" spans="1:5" ht="17.25" customHeight="1">
      <c r="A26" s="107" t="s">
        <v>330</v>
      </c>
      <c r="B26" s="108"/>
      <c r="C26" s="109"/>
      <c r="D26" s="107"/>
      <c r="E26" s="108"/>
    </row>
    <row r="27" spans="1:5" ht="15.75" customHeight="1">
      <c r="A27" s="155" t="s">
        <v>187</v>
      </c>
      <c r="B27" s="156"/>
      <c r="C27" s="157"/>
      <c r="D27" s="23" t="s">
        <v>76</v>
      </c>
      <c r="E27" s="21"/>
    </row>
    <row r="28" spans="1:5" ht="17.25" customHeight="1">
      <c r="A28" s="159" t="s">
        <v>188</v>
      </c>
      <c r="B28" s="160"/>
      <c r="C28" s="161"/>
      <c r="D28" s="23" t="s">
        <v>76</v>
      </c>
      <c r="E28" s="21"/>
    </row>
    <row r="29" spans="1:5" ht="16.5" customHeight="1">
      <c r="A29" s="159" t="s">
        <v>189</v>
      </c>
      <c r="B29" s="160"/>
      <c r="C29" s="161"/>
      <c r="D29" s="23" t="s">
        <v>76</v>
      </c>
      <c r="E29" s="21"/>
    </row>
    <row r="30" spans="1:5" ht="17.25" customHeight="1">
      <c r="A30" s="107" t="s">
        <v>74</v>
      </c>
      <c r="B30" s="108"/>
      <c r="C30" s="109"/>
      <c r="D30" s="107"/>
      <c r="E30" s="108"/>
    </row>
    <row r="31" spans="1:5" ht="15.75" customHeight="1">
      <c r="A31" s="189" t="s">
        <v>84</v>
      </c>
      <c r="B31" s="190"/>
      <c r="C31" s="191"/>
      <c r="D31" s="23" t="s">
        <v>76</v>
      </c>
      <c r="E31" s="25"/>
    </row>
    <row r="32" spans="1:5" ht="18.75" customHeight="1">
      <c r="A32" s="150" t="s">
        <v>85</v>
      </c>
      <c r="B32" s="151"/>
      <c r="C32" s="152"/>
      <c r="D32" s="23" t="s">
        <v>76</v>
      </c>
      <c r="E32" s="25"/>
    </row>
    <row r="33" spans="1:5" ht="18.75" customHeight="1">
      <c r="A33" s="189" t="s">
        <v>86</v>
      </c>
      <c r="B33" s="190"/>
      <c r="C33" s="191"/>
      <c r="D33" s="23" t="s">
        <v>76</v>
      </c>
      <c r="E33" s="25"/>
    </row>
    <row r="34" spans="1:5" ht="18.75" customHeight="1">
      <c r="A34" s="189" t="s">
        <v>87</v>
      </c>
      <c r="B34" s="190"/>
      <c r="C34" s="191"/>
      <c r="D34" s="23" t="s">
        <v>76</v>
      </c>
      <c r="E34" s="25"/>
    </row>
    <row r="35" spans="1:5" ht="21" customHeight="1">
      <c r="A35" s="189" t="s">
        <v>88</v>
      </c>
      <c r="B35" s="190"/>
      <c r="C35" s="191"/>
      <c r="D35" s="23" t="s">
        <v>76</v>
      </c>
      <c r="E35" s="25"/>
    </row>
    <row r="36" spans="1:5" ht="18.75" customHeight="1">
      <c r="A36" s="150" t="s">
        <v>89</v>
      </c>
      <c r="B36" s="151"/>
      <c r="C36" s="152"/>
      <c r="D36" s="23" t="s">
        <v>76</v>
      </c>
      <c r="E36" s="25"/>
    </row>
    <row r="37" spans="1:5" ht="21.75" customHeight="1">
      <c r="A37" s="189" t="s">
        <v>90</v>
      </c>
      <c r="B37" s="190"/>
      <c r="C37" s="191"/>
      <c r="D37" s="23" t="s">
        <v>76</v>
      </c>
      <c r="E37" s="25"/>
    </row>
    <row r="38" spans="1:5" ht="18.75" customHeight="1">
      <c r="A38" s="189" t="s">
        <v>91</v>
      </c>
      <c r="B38" s="190"/>
      <c r="C38" s="191"/>
      <c r="D38" s="23" t="s">
        <v>76</v>
      </c>
      <c r="E38" s="25"/>
    </row>
    <row r="39" spans="1:5" ht="18" customHeight="1">
      <c r="A39" s="189" t="s">
        <v>92</v>
      </c>
      <c r="B39" s="190"/>
      <c r="C39" s="191"/>
      <c r="D39" s="23" t="s">
        <v>76</v>
      </c>
      <c r="E39" s="25"/>
    </row>
    <row r="40" spans="1:5" ht="18" customHeight="1">
      <c r="A40" s="189" t="s">
        <v>332</v>
      </c>
      <c r="B40" s="190"/>
      <c r="C40" s="191"/>
      <c r="D40" s="23" t="s">
        <v>76</v>
      </c>
      <c r="E40" s="25"/>
    </row>
    <row r="41" spans="1:5" ht="32.25" customHeight="1">
      <c r="A41" s="150" t="s">
        <v>93</v>
      </c>
      <c r="B41" s="151"/>
      <c r="C41" s="152"/>
      <c r="D41" s="23" t="s">
        <v>76</v>
      </c>
      <c r="E41" s="25"/>
    </row>
    <row r="42" spans="1:5" ht="17.25" customHeight="1">
      <c r="A42" s="189" t="s">
        <v>94</v>
      </c>
      <c r="B42" s="190"/>
      <c r="C42" s="191"/>
      <c r="D42" s="23" t="s">
        <v>76</v>
      </c>
      <c r="E42" s="25"/>
    </row>
    <row r="43" spans="1:5" ht="17.25" customHeight="1">
      <c r="A43" s="189" t="s">
        <v>333</v>
      </c>
      <c r="B43" s="190"/>
      <c r="C43" s="191"/>
      <c r="D43" s="23" t="s">
        <v>76</v>
      </c>
      <c r="E43" s="25"/>
    </row>
    <row r="44" spans="1:5" ht="18" customHeight="1">
      <c r="A44" s="155" t="s">
        <v>190</v>
      </c>
      <c r="B44" s="156"/>
      <c r="C44" s="157"/>
      <c r="D44" s="23" t="s">
        <v>76</v>
      </c>
      <c r="E44" s="25"/>
    </row>
    <row r="45" spans="1:5" ht="66.75" customHeight="1">
      <c r="A45" s="203" t="s">
        <v>197</v>
      </c>
      <c r="B45" s="204"/>
      <c r="C45" s="205"/>
      <c r="D45" s="23" t="s">
        <v>83</v>
      </c>
      <c r="E45" s="26"/>
    </row>
    <row r="46" spans="1:5" ht="27.75" customHeight="1">
      <c r="A46" s="203" t="s">
        <v>198</v>
      </c>
      <c r="B46" s="204"/>
      <c r="C46" s="205"/>
      <c r="D46" s="23" t="s">
        <v>83</v>
      </c>
      <c r="E46" s="26"/>
    </row>
    <row r="47" spans="1:5" ht="43.5" customHeight="1">
      <c r="A47" s="203" t="s">
        <v>199</v>
      </c>
      <c r="B47" s="204"/>
      <c r="C47" s="205"/>
      <c r="D47" s="23" t="s">
        <v>83</v>
      </c>
      <c r="E47" s="26"/>
    </row>
    <row r="48" spans="1:5" ht="29.25" customHeight="1">
      <c r="A48" s="203" t="s">
        <v>200</v>
      </c>
      <c r="B48" s="204"/>
      <c r="C48" s="205"/>
      <c r="D48" s="23" t="s">
        <v>83</v>
      </c>
      <c r="E48" s="26"/>
    </row>
    <row r="49" spans="1:5" ht="42" customHeight="1">
      <c r="A49" s="203" t="s">
        <v>211</v>
      </c>
      <c r="B49" s="204"/>
      <c r="C49" s="205"/>
      <c r="D49" s="23" t="s">
        <v>83</v>
      </c>
      <c r="E49" s="26"/>
    </row>
    <row r="50" spans="1:5" ht="18" customHeight="1">
      <c r="A50" s="203" t="s">
        <v>201</v>
      </c>
      <c r="B50" s="204"/>
      <c r="C50" s="205"/>
      <c r="D50" s="23" t="s">
        <v>123</v>
      </c>
      <c r="E50" s="25"/>
    </row>
    <row r="51" spans="1:5" ht="39" customHeight="1">
      <c r="A51" s="206" t="s">
        <v>337</v>
      </c>
      <c r="B51" s="207"/>
      <c r="C51" s="208"/>
      <c r="D51" s="23" t="s">
        <v>125</v>
      </c>
      <c r="E51" s="25"/>
    </row>
    <row r="52" spans="1:5" ht="15" customHeight="1">
      <c r="A52" s="209" t="s">
        <v>335</v>
      </c>
      <c r="B52" s="210"/>
      <c r="C52" s="211"/>
      <c r="D52" s="27" t="s">
        <v>122</v>
      </c>
      <c r="E52" s="25"/>
    </row>
    <row r="53" spans="1:5" ht="15">
      <c r="A53" s="209" t="s">
        <v>65</v>
      </c>
      <c r="B53" s="210"/>
      <c r="C53" s="211"/>
      <c r="D53" s="187"/>
      <c r="E53" s="188"/>
    </row>
    <row r="54" spans="1:5" ht="15">
      <c r="A54" s="212" t="s">
        <v>66</v>
      </c>
      <c r="B54" s="213"/>
      <c r="C54" s="214"/>
      <c r="D54" s="23" t="s">
        <v>124</v>
      </c>
      <c r="E54" s="25"/>
    </row>
    <row r="55" spans="1:5" ht="18.75" customHeight="1">
      <c r="A55" s="209" t="s">
        <v>67</v>
      </c>
      <c r="B55" s="210"/>
      <c r="C55" s="211"/>
      <c r="D55" s="23" t="s">
        <v>125</v>
      </c>
      <c r="E55" s="25"/>
    </row>
    <row r="56" spans="1:5" ht="31.5" customHeight="1">
      <c r="A56" s="155" t="s">
        <v>336</v>
      </c>
      <c r="B56" s="156"/>
      <c r="C56" s="157"/>
      <c r="D56" s="23" t="s">
        <v>125</v>
      </c>
      <c r="E56" s="25"/>
    </row>
    <row r="57" spans="1:5" ht="29.25" customHeight="1">
      <c r="A57" s="155" t="s">
        <v>202</v>
      </c>
      <c r="B57" s="156"/>
      <c r="C57" s="157"/>
      <c r="D57" s="23" t="s">
        <v>0</v>
      </c>
      <c r="E57" s="27"/>
    </row>
    <row r="58" spans="1:5" ht="31.5" customHeight="1">
      <c r="A58" s="155" t="s">
        <v>203</v>
      </c>
      <c r="B58" s="156"/>
      <c r="C58" s="157"/>
      <c r="D58" s="23" t="s">
        <v>0</v>
      </c>
      <c r="E58" s="25"/>
    </row>
    <row r="59" spans="1:5" ht="31.5" customHeight="1">
      <c r="A59" s="155" t="s">
        <v>204</v>
      </c>
      <c r="B59" s="156"/>
      <c r="C59" s="157"/>
      <c r="D59" s="23" t="s">
        <v>0</v>
      </c>
      <c r="E59" s="25"/>
    </row>
    <row r="60" spans="1:5" ht="32.25" customHeight="1">
      <c r="A60" s="155" t="s">
        <v>205</v>
      </c>
      <c r="B60" s="156"/>
      <c r="C60" s="157"/>
      <c r="D60" s="23" t="s">
        <v>0</v>
      </c>
      <c r="E60" s="25"/>
    </row>
    <row r="61" spans="1:5" ht="28.5" customHeight="1">
      <c r="A61" s="114" t="s">
        <v>214</v>
      </c>
      <c r="B61" s="115"/>
      <c r="C61" s="116"/>
      <c r="D61" s="23"/>
      <c r="E61" s="25"/>
    </row>
    <row r="62" spans="1:5" ht="30.75" customHeight="1">
      <c r="A62" s="114" t="s">
        <v>213</v>
      </c>
      <c r="B62" s="115"/>
      <c r="C62" s="116"/>
      <c r="D62" s="23" t="s">
        <v>0</v>
      </c>
      <c r="E62" s="25"/>
    </row>
    <row r="63" spans="1:5" ht="30" customHeight="1">
      <c r="A63" s="114" t="s">
        <v>215</v>
      </c>
      <c r="B63" s="115"/>
      <c r="C63" s="116"/>
      <c r="D63" s="23" t="s">
        <v>0</v>
      </c>
      <c r="E63" s="25"/>
    </row>
    <row r="64" spans="1:5" ht="30.75" customHeight="1">
      <c r="A64" s="114" t="s">
        <v>216</v>
      </c>
      <c r="B64" s="115"/>
      <c r="C64" s="116"/>
      <c r="D64" s="23" t="s">
        <v>0</v>
      </c>
      <c r="E64" s="25"/>
    </row>
    <row r="65" spans="1:5" ht="29.25" customHeight="1">
      <c r="A65" s="206" t="s">
        <v>212</v>
      </c>
      <c r="B65" s="156"/>
      <c r="C65" s="157"/>
      <c r="D65" s="23" t="s">
        <v>79</v>
      </c>
      <c r="E65" s="25"/>
    </row>
    <row r="66" spans="1:5" ht="39.75" customHeight="1">
      <c r="A66" s="206" t="s">
        <v>217</v>
      </c>
      <c r="B66" s="156"/>
      <c r="C66" s="157"/>
      <c r="D66" s="23" t="s">
        <v>123</v>
      </c>
      <c r="E66" s="26"/>
    </row>
    <row r="67" spans="1:5" ht="31.5" customHeight="1">
      <c r="A67" s="215" t="s">
        <v>218</v>
      </c>
      <c r="B67" s="163"/>
      <c r="C67" s="164"/>
      <c r="D67" s="23" t="s">
        <v>123</v>
      </c>
      <c r="E67" s="25"/>
    </row>
    <row r="68" spans="1:5" ht="24.75" customHeight="1">
      <c r="A68" s="216" t="s">
        <v>98</v>
      </c>
      <c r="B68" s="217"/>
      <c r="C68" s="218"/>
      <c r="D68" s="23" t="s">
        <v>126</v>
      </c>
      <c r="E68" s="25"/>
    </row>
    <row r="69" spans="1:5" ht="15" customHeight="1">
      <c r="A69" s="219" t="s">
        <v>99</v>
      </c>
      <c r="B69" s="220"/>
      <c r="C69" s="220"/>
      <c r="D69" s="220"/>
      <c r="E69" s="221"/>
    </row>
    <row r="70" spans="1:5" ht="32.25" customHeight="1">
      <c r="A70" s="162" t="s">
        <v>206</v>
      </c>
      <c r="B70" s="163"/>
      <c r="C70" s="164"/>
      <c r="D70" s="23" t="s">
        <v>135</v>
      </c>
      <c r="E70" s="21"/>
    </row>
    <row r="71" spans="1:5" ht="30.75" customHeight="1">
      <c r="A71" s="162" t="s">
        <v>207</v>
      </c>
      <c r="B71" s="163"/>
      <c r="C71" s="164"/>
      <c r="D71" s="23" t="s">
        <v>135</v>
      </c>
      <c r="E71" s="21"/>
    </row>
    <row r="72" spans="1:5" ht="38.25" customHeight="1">
      <c r="A72" s="162" t="s">
        <v>208</v>
      </c>
      <c r="B72" s="163"/>
      <c r="C72" s="164"/>
      <c r="D72" s="23" t="s">
        <v>135</v>
      </c>
      <c r="E72" s="21"/>
    </row>
    <row r="73" spans="1:5" ht="51" customHeight="1">
      <c r="A73" s="162" t="s">
        <v>209</v>
      </c>
      <c r="B73" s="163"/>
      <c r="C73" s="164"/>
      <c r="D73" s="23" t="s">
        <v>135</v>
      </c>
      <c r="E73" s="21"/>
    </row>
    <row r="74" spans="1:5" ht="32.25" customHeight="1">
      <c r="A74" s="162" t="s">
        <v>210</v>
      </c>
      <c r="B74" s="163"/>
      <c r="C74" s="164"/>
      <c r="D74" s="23" t="s">
        <v>135</v>
      </c>
      <c r="E74" s="21"/>
    </row>
    <row r="75" spans="1:5" s="332" customFormat="1" ht="27.75" customHeight="1">
      <c r="A75" s="329" t="s">
        <v>24</v>
      </c>
      <c r="B75" s="330" t="s">
        <v>109</v>
      </c>
      <c r="C75" s="330" t="s">
        <v>140</v>
      </c>
      <c r="D75" s="331" t="s">
        <v>25</v>
      </c>
      <c r="E75" s="330" t="s">
        <v>26</v>
      </c>
    </row>
    <row r="76" spans="1:5" ht="19.5" customHeight="1">
      <c r="A76" s="333" t="s">
        <v>111</v>
      </c>
      <c r="B76" s="28">
        <v>0</v>
      </c>
      <c r="C76" s="29">
        <v>0</v>
      </c>
      <c r="D76" s="30">
        <f>PRODUCT(B76:C76)</f>
        <v>0</v>
      </c>
      <c r="E76" s="29">
        <v>0</v>
      </c>
    </row>
    <row r="77" spans="1:5" ht="19.5" customHeight="1">
      <c r="A77" s="334" t="s">
        <v>72</v>
      </c>
      <c r="B77" s="28">
        <v>0</v>
      </c>
      <c r="C77" s="29">
        <v>0</v>
      </c>
      <c r="D77" s="30">
        <f aca="true" t="shared" si="0" ref="D77:D88">PRODUCT(B77:C77)</f>
        <v>0</v>
      </c>
      <c r="E77" s="29">
        <v>0</v>
      </c>
    </row>
    <row r="78" spans="1:5" ht="19.5" customHeight="1">
      <c r="A78" s="334" t="s">
        <v>95</v>
      </c>
      <c r="B78" s="28">
        <v>0</v>
      </c>
      <c r="C78" s="29">
        <v>0</v>
      </c>
      <c r="D78" s="30">
        <f t="shared" si="0"/>
        <v>0</v>
      </c>
      <c r="E78" s="29">
        <v>0</v>
      </c>
    </row>
    <row r="79" spans="1:5" ht="19.5" customHeight="1">
      <c r="A79" s="334" t="s">
        <v>10</v>
      </c>
      <c r="B79" s="28">
        <v>0</v>
      </c>
      <c r="C79" s="29">
        <v>0</v>
      </c>
      <c r="D79" s="30">
        <f t="shared" si="0"/>
        <v>0</v>
      </c>
      <c r="E79" s="29">
        <v>0</v>
      </c>
    </row>
    <row r="80" spans="1:5" ht="19.5" customHeight="1">
      <c r="A80" s="334" t="s">
        <v>96</v>
      </c>
      <c r="B80" s="28">
        <v>0</v>
      </c>
      <c r="C80" s="29">
        <v>0</v>
      </c>
      <c r="D80" s="30">
        <f t="shared" si="0"/>
        <v>0</v>
      </c>
      <c r="E80" s="29">
        <v>0</v>
      </c>
    </row>
    <row r="81" spans="1:5" ht="19.5" customHeight="1">
      <c r="A81" s="334" t="s">
        <v>11</v>
      </c>
      <c r="B81" s="28">
        <v>0</v>
      </c>
      <c r="C81" s="29">
        <v>0</v>
      </c>
      <c r="D81" s="30">
        <f t="shared" si="0"/>
        <v>0</v>
      </c>
      <c r="E81" s="29">
        <v>0</v>
      </c>
    </row>
    <row r="82" spans="1:5" ht="19.5" customHeight="1">
      <c r="A82" s="334" t="s">
        <v>97</v>
      </c>
      <c r="B82" s="28">
        <v>0</v>
      </c>
      <c r="C82" s="29">
        <v>0</v>
      </c>
      <c r="D82" s="30">
        <f t="shared" si="0"/>
        <v>0</v>
      </c>
      <c r="E82" s="29">
        <v>0</v>
      </c>
    </row>
    <row r="83" spans="1:5" ht="19.5" customHeight="1">
      <c r="A83" s="334" t="s">
        <v>8</v>
      </c>
      <c r="B83" s="28">
        <v>0</v>
      </c>
      <c r="C83" s="29">
        <v>0</v>
      </c>
      <c r="D83" s="30">
        <f t="shared" si="0"/>
        <v>0</v>
      </c>
      <c r="E83" s="29">
        <v>0</v>
      </c>
    </row>
    <row r="84" spans="1:5" ht="19.5" customHeight="1">
      <c r="A84" s="334" t="s">
        <v>12</v>
      </c>
      <c r="B84" s="28">
        <v>0</v>
      </c>
      <c r="C84" s="29">
        <v>0</v>
      </c>
      <c r="D84" s="30">
        <f t="shared" si="0"/>
        <v>0</v>
      </c>
      <c r="E84" s="29">
        <v>0</v>
      </c>
    </row>
    <row r="85" spans="1:5" ht="19.5" customHeight="1">
      <c r="A85" s="334" t="s">
        <v>9</v>
      </c>
      <c r="B85" s="28">
        <v>0</v>
      </c>
      <c r="C85" s="29">
        <v>0</v>
      </c>
      <c r="D85" s="30">
        <f t="shared" si="0"/>
        <v>0</v>
      </c>
      <c r="E85" s="29">
        <v>0</v>
      </c>
    </row>
    <row r="86" spans="1:5" ht="19.5" customHeight="1">
      <c r="A86" s="334" t="s">
        <v>112</v>
      </c>
      <c r="B86" s="28">
        <v>0</v>
      </c>
      <c r="C86" s="29">
        <v>0</v>
      </c>
      <c r="D86" s="30">
        <f t="shared" si="0"/>
        <v>0</v>
      </c>
      <c r="E86" s="29">
        <v>0</v>
      </c>
    </row>
    <row r="87" spans="1:5" ht="19.5" customHeight="1">
      <c r="A87" s="334" t="s">
        <v>113</v>
      </c>
      <c r="B87" s="28">
        <v>0</v>
      </c>
      <c r="C87" s="29">
        <v>0</v>
      </c>
      <c r="D87" s="30">
        <f t="shared" si="0"/>
        <v>0</v>
      </c>
      <c r="E87" s="29">
        <v>0</v>
      </c>
    </row>
    <row r="88" spans="1:5" ht="19.5" customHeight="1">
      <c r="A88" s="334" t="s">
        <v>114</v>
      </c>
      <c r="B88" s="28">
        <v>0</v>
      </c>
      <c r="C88" s="29">
        <v>0</v>
      </c>
      <c r="D88" s="30">
        <f t="shared" si="0"/>
        <v>0</v>
      </c>
      <c r="E88" s="29">
        <v>0</v>
      </c>
    </row>
    <row r="89" spans="1:5" ht="19.5" customHeight="1">
      <c r="A89" s="335" t="s">
        <v>27</v>
      </c>
      <c r="B89" s="336"/>
      <c r="C89" s="337"/>
      <c r="D89" s="338">
        <f>SUM(D76,D77,D78,D79,D80,D81,D82,D83,D84,D85,D86,D87,D88)</f>
        <v>0</v>
      </c>
      <c r="E89" s="338">
        <f>SUM(E76,E77,E78,E79,E80,E81,E82,E83,E84,E85,E86,E87,E88)</f>
        <v>0</v>
      </c>
    </row>
    <row r="90" spans="1:5" ht="33" customHeight="1">
      <c r="A90" s="215" t="s">
        <v>219</v>
      </c>
      <c r="B90" s="163"/>
      <c r="C90" s="163"/>
      <c r="D90" s="163"/>
      <c r="E90" s="164"/>
    </row>
    <row r="91" spans="1:5" ht="33.75" customHeight="1">
      <c r="A91" s="244" t="s">
        <v>220</v>
      </c>
      <c r="B91" s="245"/>
      <c r="C91" s="245"/>
      <c r="D91" s="245"/>
      <c r="E91" s="246"/>
    </row>
    <row r="92" spans="1:5" ht="129.75" customHeight="1">
      <c r="A92" s="235" t="s">
        <v>221</v>
      </c>
      <c r="B92" s="236"/>
      <c r="C92" s="237"/>
      <c r="D92" s="23" t="s">
        <v>75</v>
      </c>
      <c r="E92" s="21"/>
    </row>
    <row r="93" spans="1:5" ht="30" customHeight="1">
      <c r="A93" s="111" t="s">
        <v>222</v>
      </c>
      <c r="B93" s="112"/>
      <c r="C93" s="113"/>
      <c r="D93" s="23" t="s">
        <v>75</v>
      </c>
      <c r="E93" s="21"/>
    </row>
    <row r="94" spans="1:5" ht="19.5" customHeight="1">
      <c r="A94" s="111" t="s">
        <v>223</v>
      </c>
      <c r="B94" s="112"/>
      <c r="C94" s="113"/>
      <c r="D94" s="23" t="s">
        <v>75</v>
      </c>
      <c r="E94" s="21"/>
    </row>
    <row r="95" spans="1:5" ht="18.75" customHeight="1">
      <c r="A95" s="225" t="s">
        <v>61</v>
      </c>
      <c r="B95" s="226"/>
      <c r="C95" s="226"/>
      <c r="D95" s="226"/>
      <c r="E95" s="227"/>
    </row>
    <row r="96" spans="1:5" ht="170.25" customHeight="1">
      <c r="A96" s="235" t="s">
        <v>224</v>
      </c>
      <c r="B96" s="236"/>
      <c r="C96" s="237"/>
      <c r="D96" s="23" t="s">
        <v>75</v>
      </c>
      <c r="E96" s="31"/>
    </row>
    <row r="97" spans="1:5" ht="33" customHeight="1">
      <c r="A97" s="222" t="s">
        <v>234</v>
      </c>
      <c r="B97" s="223"/>
      <c r="C97" s="223"/>
      <c r="D97" s="223"/>
      <c r="E97" s="224"/>
    </row>
    <row r="98" spans="1:5" ht="20.25" customHeight="1">
      <c r="A98" s="228" t="s">
        <v>225</v>
      </c>
      <c r="B98" s="228"/>
      <c r="C98" s="228"/>
      <c r="D98" s="228"/>
      <c r="E98" s="228"/>
    </row>
    <row r="99" spans="1:5" ht="29.25" customHeight="1">
      <c r="A99" s="111" t="s">
        <v>226</v>
      </c>
      <c r="B99" s="112"/>
      <c r="C99" s="113"/>
      <c r="D99" s="23" t="s">
        <v>0</v>
      </c>
      <c r="E99" s="21"/>
    </row>
    <row r="100" spans="1:5" ht="41.25" customHeight="1">
      <c r="A100" s="111" t="s">
        <v>227</v>
      </c>
      <c r="B100" s="112"/>
      <c r="C100" s="113"/>
      <c r="D100" s="23" t="s">
        <v>0</v>
      </c>
      <c r="E100" s="21"/>
    </row>
    <row r="101" spans="1:5" ht="39" customHeight="1">
      <c r="A101" s="111" t="s">
        <v>228</v>
      </c>
      <c r="B101" s="112"/>
      <c r="C101" s="113"/>
      <c r="D101" s="23" t="s">
        <v>0</v>
      </c>
      <c r="E101" s="21"/>
    </row>
    <row r="102" spans="1:5" ht="18.75" customHeight="1">
      <c r="A102" s="225" t="s">
        <v>62</v>
      </c>
      <c r="B102" s="226"/>
      <c r="C102" s="226"/>
      <c r="D102" s="226"/>
      <c r="E102" s="227"/>
    </row>
    <row r="103" spans="1:5" ht="15.75" customHeight="1">
      <c r="A103" s="229" t="s">
        <v>100</v>
      </c>
      <c r="B103" s="230"/>
      <c r="C103" s="231"/>
      <c r="D103" s="100"/>
      <c r="E103" s="101"/>
    </row>
    <row r="104" spans="1:5" ht="17.25" customHeight="1">
      <c r="A104" s="229" t="s">
        <v>101</v>
      </c>
      <c r="B104" s="230"/>
      <c r="C104" s="231"/>
      <c r="D104" s="100"/>
      <c r="E104" s="101"/>
    </row>
    <row r="105" spans="1:5" ht="15.75" customHeight="1">
      <c r="A105" s="229" t="s">
        <v>28</v>
      </c>
      <c r="B105" s="230"/>
      <c r="C105" s="231"/>
      <c r="D105" s="23" t="s">
        <v>0</v>
      </c>
      <c r="E105" s="21"/>
    </row>
    <row r="106" spans="1:6" s="3" customFormat="1" ht="27.75" customHeight="1">
      <c r="A106" s="110" t="s">
        <v>141</v>
      </c>
      <c r="B106" s="110"/>
      <c r="C106" s="110"/>
      <c r="D106" s="32"/>
      <c r="E106" s="33"/>
      <c r="F106" s="16"/>
    </row>
    <row r="107" spans="1:6" s="3" customFormat="1" ht="15">
      <c r="A107" s="110" t="s">
        <v>142</v>
      </c>
      <c r="B107" s="110"/>
      <c r="C107" s="110"/>
      <c r="D107" s="32"/>
      <c r="E107" s="33"/>
      <c r="F107" s="16"/>
    </row>
    <row r="108" spans="1:6" s="3" customFormat="1" ht="18.75" customHeight="1">
      <c r="A108" s="110" t="s">
        <v>143</v>
      </c>
      <c r="B108" s="110"/>
      <c r="C108" s="110"/>
      <c r="D108" s="32"/>
      <c r="E108" s="33"/>
      <c r="F108" s="16"/>
    </row>
    <row r="109" spans="1:6" s="3" customFormat="1" ht="30.75" customHeight="1">
      <c r="A109" s="110" t="s">
        <v>144</v>
      </c>
      <c r="B109" s="110"/>
      <c r="C109" s="110"/>
      <c r="D109" s="32"/>
      <c r="E109" s="33"/>
      <c r="F109" s="16"/>
    </row>
    <row r="110" spans="1:6" s="3" customFormat="1" ht="31.5" customHeight="1">
      <c r="A110" s="110" t="s">
        <v>145</v>
      </c>
      <c r="B110" s="110"/>
      <c r="C110" s="110"/>
      <c r="D110" s="32"/>
      <c r="E110" s="33"/>
      <c r="F110" s="16"/>
    </row>
    <row r="111" spans="1:6" s="3" customFormat="1" ht="33" customHeight="1">
      <c r="A111" s="110" t="s">
        <v>146</v>
      </c>
      <c r="B111" s="110"/>
      <c r="C111" s="110"/>
      <c r="D111" s="32"/>
      <c r="E111" s="33"/>
      <c r="F111" s="16"/>
    </row>
    <row r="112" spans="1:6" s="3" customFormat="1" ht="54" customHeight="1">
      <c r="A112" s="110" t="s">
        <v>147</v>
      </c>
      <c r="B112" s="110"/>
      <c r="C112" s="110"/>
      <c r="D112" s="32"/>
      <c r="E112" s="33"/>
      <c r="F112" s="16"/>
    </row>
    <row r="113" spans="1:6" s="3" customFormat="1" ht="65.25" customHeight="1">
      <c r="A113" s="110" t="s">
        <v>148</v>
      </c>
      <c r="B113" s="110"/>
      <c r="C113" s="110"/>
      <c r="D113" s="32"/>
      <c r="E113" s="33"/>
      <c r="F113" s="16"/>
    </row>
    <row r="114" spans="1:6" s="3" customFormat="1" ht="18" customHeight="1">
      <c r="A114" s="117" t="s">
        <v>160</v>
      </c>
      <c r="B114" s="117"/>
      <c r="C114" s="117"/>
      <c r="D114" s="23" t="s">
        <v>0</v>
      </c>
      <c r="E114" s="34"/>
      <c r="F114" s="16"/>
    </row>
    <row r="115" spans="1:6" s="3" customFormat="1" ht="30.75" customHeight="1">
      <c r="A115" s="110" t="s">
        <v>149</v>
      </c>
      <c r="B115" s="110"/>
      <c r="C115" s="110"/>
      <c r="D115" s="32"/>
      <c r="E115" s="20"/>
      <c r="F115" s="16"/>
    </row>
    <row r="116" spans="1:6" s="3" customFormat="1" ht="31.5" customHeight="1">
      <c r="A116" s="110" t="s">
        <v>150</v>
      </c>
      <c r="B116" s="110"/>
      <c r="C116" s="110"/>
      <c r="D116" s="35"/>
      <c r="E116" s="20"/>
      <c r="F116" s="16"/>
    </row>
    <row r="117" spans="1:6" s="3" customFormat="1" ht="26.25" customHeight="1">
      <c r="A117" s="110" t="s">
        <v>151</v>
      </c>
      <c r="B117" s="110"/>
      <c r="C117" s="110"/>
      <c r="D117" s="32"/>
      <c r="E117" s="20"/>
      <c r="F117" s="16"/>
    </row>
    <row r="118" spans="1:6" s="3" customFormat="1" ht="18" customHeight="1">
      <c r="A118" s="110" t="s">
        <v>152</v>
      </c>
      <c r="B118" s="110"/>
      <c r="C118" s="110"/>
      <c r="D118" s="32"/>
      <c r="E118" s="20"/>
      <c r="F118" s="16"/>
    </row>
    <row r="119" spans="1:6" s="3" customFormat="1" ht="18" customHeight="1">
      <c r="A119" s="110" t="s">
        <v>153</v>
      </c>
      <c r="B119" s="110"/>
      <c r="C119" s="110"/>
      <c r="D119" s="32"/>
      <c r="E119" s="20"/>
      <c r="F119" s="16"/>
    </row>
    <row r="120" spans="1:6" s="3" customFormat="1" ht="30.75" customHeight="1">
      <c r="A120" s="110" t="s">
        <v>154</v>
      </c>
      <c r="B120" s="110"/>
      <c r="C120" s="110"/>
      <c r="D120" s="32"/>
      <c r="E120" s="20"/>
      <c r="F120" s="16"/>
    </row>
    <row r="121" spans="1:6" s="3" customFormat="1" ht="24.75" customHeight="1">
      <c r="A121" s="110" t="s">
        <v>155</v>
      </c>
      <c r="B121" s="110"/>
      <c r="C121" s="110"/>
      <c r="D121" s="32"/>
      <c r="E121" s="20"/>
      <c r="F121" s="16"/>
    </row>
    <row r="122" spans="1:6" s="3" customFormat="1" ht="30.75" customHeight="1">
      <c r="A122" s="110" t="s">
        <v>156</v>
      </c>
      <c r="B122" s="110"/>
      <c r="C122" s="110"/>
      <c r="D122" s="32"/>
      <c r="E122" s="20"/>
      <c r="F122" s="16"/>
    </row>
    <row r="123" spans="1:6" s="3" customFormat="1" ht="18" customHeight="1">
      <c r="A123" s="110" t="s">
        <v>157</v>
      </c>
      <c r="B123" s="110"/>
      <c r="C123" s="110"/>
      <c r="D123" s="32"/>
      <c r="E123" s="20"/>
      <c r="F123" s="16"/>
    </row>
    <row r="124" spans="1:6" s="3" customFormat="1" ht="18" customHeight="1">
      <c r="A124" s="110" t="s">
        <v>158</v>
      </c>
      <c r="B124" s="110"/>
      <c r="C124" s="110"/>
      <c r="D124" s="32"/>
      <c r="E124" s="20"/>
      <c r="F124" s="16"/>
    </row>
    <row r="125" spans="1:6" s="3" customFormat="1" ht="106.5" customHeight="1">
      <c r="A125" s="110" t="s">
        <v>159</v>
      </c>
      <c r="B125" s="110"/>
      <c r="C125" s="110"/>
      <c r="D125" s="32"/>
      <c r="E125" s="20"/>
      <c r="F125" s="16"/>
    </row>
    <row r="126" spans="1:5" ht="28.5" customHeight="1">
      <c r="A126" s="129" t="s">
        <v>360</v>
      </c>
      <c r="B126" s="130"/>
      <c r="C126" s="233"/>
      <c r="D126" s="23" t="s">
        <v>75</v>
      </c>
      <c r="E126" s="21"/>
    </row>
    <row r="127" spans="1:5" ht="36" customHeight="1">
      <c r="A127" s="127" t="s">
        <v>361</v>
      </c>
      <c r="B127" s="128"/>
      <c r="C127" s="128"/>
      <c r="D127" s="23" t="s">
        <v>123</v>
      </c>
      <c r="E127" s="21"/>
    </row>
    <row r="128" spans="1:5" ht="38.25" customHeight="1">
      <c r="A128" s="129" t="s">
        <v>362</v>
      </c>
      <c r="B128" s="130"/>
      <c r="C128" s="130"/>
      <c r="D128" s="23" t="s">
        <v>123</v>
      </c>
      <c r="E128" s="21"/>
    </row>
    <row r="129" spans="1:5" ht="41.25" customHeight="1">
      <c r="A129" s="129" t="s">
        <v>363</v>
      </c>
      <c r="B129" s="130"/>
      <c r="C129" s="130"/>
      <c r="D129" s="23" t="s">
        <v>123</v>
      </c>
      <c r="E129" s="21"/>
    </row>
    <row r="130" spans="1:5" ht="31.5" customHeight="1">
      <c r="A130" s="129" t="s">
        <v>364</v>
      </c>
      <c r="B130" s="130"/>
      <c r="C130" s="130"/>
      <c r="D130" s="23" t="s">
        <v>123</v>
      </c>
      <c r="E130" s="21"/>
    </row>
    <row r="131" spans="1:5" ht="37.5" customHeight="1">
      <c r="A131" s="129" t="s">
        <v>365</v>
      </c>
      <c r="B131" s="130"/>
      <c r="C131" s="130"/>
      <c r="D131" s="23" t="s">
        <v>123</v>
      </c>
      <c r="E131" s="21"/>
    </row>
    <row r="132" spans="1:5" ht="17.25" customHeight="1">
      <c r="A132" s="241" t="s">
        <v>238</v>
      </c>
      <c r="B132" s="242"/>
      <c r="C132" s="242"/>
      <c r="D132" s="242"/>
      <c r="E132" s="243"/>
    </row>
    <row r="133" spans="1:6" s="3" customFormat="1" ht="14.25" customHeight="1">
      <c r="A133" s="234" t="s">
        <v>13</v>
      </c>
      <c r="B133" s="234"/>
      <c r="C133" s="234"/>
      <c r="D133" s="234"/>
      <c r="E133" s="37"/>
      <c r="F133" s="7"/>
    </row>
    <row r="134" spans="1:6" s="3" customFormat="1" ht="17.25" customHeight="1">
      <c r="A134" s="234" t="s">
        <v>14</v>
      </c>
      <c r="B134" s="234"/>
      <c r="C134" s="234"/>
      <c r="D134" s="234"/>
      <c r="E134" s="37"/>
      <c r="F134" s="7"/>
    </row>
    <row r="135" spans="1:6" s="3" customFormat="1" ht="15">
      <c r="A135" s="234" t="s">
        <v>15</v>
      </c>
      <c r="B135" s="234"/>
      <c r="C135" s="234"/>
      <c r="D135" s="234"/>
      <c r="E135" s="37"/>
      <c r="F135" s="7"/>
    </row>
    <row r="136" spans="1:6" s="3" customFormat="1" ht="15.75" customHeight="1">
      <c r="A136" s="234" t="s">
        <v>16</v>
      </c>
      <c r="B136" s="234"/>
      <c r="C136" s="234"/>
      <c r="D136" s="234"/>
      <c r="E136" s="37"/>
      <c r="F136" s="7"/>
    </row>
    <row r="137" spans="1:6" s="3" customFormat="1" ht="15.75" customHeight="1">
      <c r="A137" s="234" t="s">
        <v>137</v>
      </c>
      <c r="B137" s="234"/>
      <c r="C137" s="234"/>
      <c r="D137" s="234"/>
      <c r="E137" s="37"/>
      <c r="F137" s="7"/>
    </row>
    <row r="138" spans="1:5" ht="21.75" customHeight="1">
      <c r="A138" s="238" t="s">
        <v>161</v>
      </c>
      <c r="B138" s="239"/>
      <c r="C138" s="240"/>
      <c r="D138" s="39"/>
      <c r="E138" s="21"/>
    </row>
    <row r="139" spans="1:6" s="3" customFormat="1" ht="57.75" customHeight="1">
      <c r="A139" s="251" t="s">
        <v>352</v>
      </c>
      <c r="B139" s="252"/>
      <c r="C139" s="253"/>
      <c r="D139" s="23" t="s">
        <v>83</v>
      </c>
      <c r="E139" s="37"/>
      <c r="F139" s="7"/>
    </row>
    <row r="140" spans="1:6" s="3" customFormat="1" ht="44.25" customHeight="1">
      <c r="A140" s="312" t="s">
        <v>353</v>
      </c>
      <c r="B140" s="312"/>
      <c r="C140" s="313"/>
      <c r="D140" s="23" t="s">
        <v>83</v>
      </c>
      <c r="E140" s="37"/>
      <c r="F140" s="7"/>
    </row>
    <row r="141" spans="1:6" s="3" customFormat="1" ht="31.5" customHeight="1">
      <c r="A141" s="133" t="s">
        <v>354</v>
      </c>
      <c r="B141" s="134"/>
      <c r="C141" s="134"/>
      <c r="D141" s="23" t="s">
        <v>83</v>
      </c>
      <c r="E141" s="40"/>
      <c r="F141" s="7"/>
    </row>
    <row r="142" spans="1:6" s="3" customFormat="1" ht="31.5" customHeight="1">
      <c r="A142" s="133" t="s">
        <v>355</v>
      </c>
      <c r="B142" s="134"/>
      <c r="C142" s="134"/>
      <c r="D142" s="23" t="s">
        <v>83</v>
      </c>
      <c r="E142" s="40"/>
      <c r="F142" s="7"/>
    </row>
    <row r="143" spans="1:6" s="3" customFormat="1" ht="54" customHeight="1">
      <c r="A143" s="314" t="s">
        <v>356</v>
      </c>
      <c r="B143" s="314"/>
      <c r="C143" s="314"/>
      <c r="D143" s="23" t="s">
        <v>83</v>
      </c>
      <c r="E143" s="40"/>
      <c r="F143" s="7"/>
    </row>
    <row r="144" spans="1:6" s="3" customFormat="1" ht="50.25" customHeight="1">
      <c r="A144" s="314" t="s">
        <v>357</v>
      </c>
      <c r="B144" s="314"/>
      <c r="C144" s="314"/>
      <c r="D144" s="23" t="s">
        <v>83</v>
      </c>
      <c r="E144" s="40"/>
      <c r="F144" s="7"/>
    </row>
    <row r="145" spans="1:6" s="3" customFormat="1" ht="32.25" customHeight="1">
      <c r="A145" s="314" t="s">
        <v>358</v>
      </c>
      <c r="B145" s="314"/>
      <c r="C145" s="314"/>
      <c r="D145" s="23" t="s">
        <v>83</v>
      </c>
      <c r="E145" s="40"/>
      <c r="F145" s="7"/>
    </row>
    <row r="146" spans="1:6" s="3" customFormat="1" ht="33.75" customHeight="1">
      <c r="A146" s="133" t="s">
        <v>359</v>
      </c>
      <c r="B146" s="134"/>
      <c r="C146" s="134"/>
      <c r="D146" s="23" t="s">
        <v>83</v>
      </c>
      <c r="E146" s="40"/>
      <c r="F146" s="7"/>
    </row>
    <row r="147" spans="1:6" s="3" customFormat="1" ht="16.5" customHeight="1">
      <c r="A147" s="304" t="s">
        <v>235</v>
      </c>
      <c r="B147" s="304"/>
      <c r="C147" s="304"/>
      <c r="D147" s="304"/>
      <c r="E147" s="304"/>
      <c r="F147" s="10"/>
    </row>
    <row r="148" spans="1:6" s="3" customFormat="1" ht="17.25" customHeight="1">
      <c r="A148" s="232" t="s">
        <v>17</v>
      </c>
      <c r="B148" s="232"/>
      <c r="C148" s="232"/>
      <c r="D148" s="23" t="s">
        <v>136</v>
      </c>
      <c r="E148" s="23"/>
      <c r="F148" s="7"/>
    </row>
    <row r="149" spans="1:6" s="3" customFormat="1" ht="18.75" customHeight="1">
      <c r="A149" s="232" t="s">
        <v>17</v>
      </c>
      <c r="B149" s="232"/>
      <c r="C149" s="232"/>
      <c r="D149" s="23" t="s">
        <v>136</v>
      </c>
      <c r="E149" s="23"/>
      <c r="F149" s="7"/>
    </row>
    <row r="150" spans="1:6" s="3" customFormat="1" ht="18" customHeight="1">
      <c r="A150" s="232" t="s">
        <v>17</v>
      </c>
      <c r="B150" s="232"/>
      <c r="C150" s="232"/>
      <c r="D150" s="23" t="s">
        <v>136</v>
      </c>
      <c r="E150" s="23"/>
      <c r="F150" s="7"/>
    </row>
    <row r="151" spans="1:6" s="3" customFormat="1" ht="18" customHeight="1">
      <c r="A151" s="232" t="s">
        <v>17</v>
      </c>
      <c r="B151" s="232"/>
      <c r="C151" s="232"/>
      <c r="D151" s="23" t="s">
        <v>136</v>
      </c>
      <c r="E151" s="23"/>
      <c r="F151" s="7"/>
    </row>
    <row r="152" spans="1:6" s="3" customFormat="1" ht="35.25" customHeight="1">
      <c r="A152" s="131" t="s">
        <v>349</v>
      </c>
      <c r="B152" s="132"/>
      <c r="C152" s="132"/>
      <c r="D152" s="23" t="s">
        <v>83</v>
      </c>
      <c r="E152" s="40"/>
      <c r="F152" s="7"/>
    </row>
    <row r="153" spans="1:6" s="3" customFormat="1" ht="53.25" customHeight="1">
      <c r="A153" s="131" t="s">
        <v>350</v>
      </c>
      <c r="B153" s="132"/>
      <c r="C153" s="132"/>
      <c r="D153" s="23" t="s">
        <v>83</v>
      </c>
      <c r="E153" s="40"/>
      <c r="F153" s="7"/>
    </row>
    <row r="154" spans="1:6" s="3" customFormat="1" ht="67.5" customHeight="1">
      <c r="A154" s="137" t="s">
        <v>351</v>
      </c>
      <c r="B154" s="138"/>
      <c r="C154" s="138"/>
      <c r="D154" s="23" t="s">
        <v>83</v>
      </c>
      <c r="E154" s="40"/>
      <c r="F154" s="7"/>
    </row>
    <row r="155" spans="1:6" s="3" customFormat="1" ht="21.75" customHeight="1">
      <c r="A155" s="122" t="s">
        <v>162</v>
      </c>
      <c r="B155" s="123"/>
      <c r="C155" s="123"/>
      <c r="D155" s="23" t="s">
        <v>83</v>
      </c>
      <c r="E155" s="23"/>
      <c r="F155" s="7"/>
    </row>
    <row r="156" spans="1:6" s="3" customFormat="1" ht="18" customHeight="1">
      <c r="A156" s="250" t="s">
        <v>163</v>
      </c>
      <c r="B156" s="250"/>
      <c r="C156" s="250"/>
      <c r="D156" s="250"/>
      <c r="E156" s="250"/>
      <c r="F156" s="10"/>
    </row>
    <row r="157" spans="1:6" s="3" customFormat="1" ht="17.25" customHeight="1">
      <c r="A157" s="189" t="s">
        <v>138</v>
      </c>
      <c r="B157" s="190"/>
      <c r="C157" s="190"/>
      <c r="D157" s="191"/>
      <c r="E157" s="42"/>
      <c r="F157" s="7"/>
    </row>
    <row r="158" spans="1:6" s="3" customFormat="1" ht="15.75" customHeight="1">
      <c r="A158" s="189" t="s">
        <v>138</v>
      </c>
      <c r="B158" s="190"/>
      <c r="C158" s="190"/>
      <c r="D158" s="191"/>
      <c r="E158" s="43"/>
      <c r="F158" s="7"/>
    </row>
    <row r="159" spans="1:6" s="3" customFormat="1" ht="18.75" customHeight="1">
      <c r="A159" s="189" t="s">
        <v>138</v>
      </c>
      <c r="B159" s="190"/>
      <c r="C159" s="190"/>
      <c r="D159" s="191"/>
      <c r="E159" s="43"/>
      <c r="F159" s="7"/>
    </row>
    <row r="160" spans="1:6" s="3" customFormat="1" ht="47.25" customHeight="1">
      <c r="A160" s="135" t="s">
        <v>236</v>
      </c>
      <c r="B160" s="135"/>
      <c r="C160" s="136"/>
      <c r="D160" s="23" t="s">
        <v>83</v>
      </c>
      <c r="E160" s="23"/>
      <c r="F160" s="7"/>
    </row>
    <row r="161" spans="1:5" s="3" customFormat="1" ht="18" customHeight="1">
      <c r="A161" s="155" t="s">
        <v>164</v>
      </c>
      <c r="B161" s="156"/>
      <c r="C161" s="157"/>
      <c r="D161" s="20" t="s">
        <v>76</v>
      </c>
      <c r="E161" s="48"/>
    </row>
    <row r="162" spans="1:5" s="3" customFormat="1" ht="29.25" customHeight="1">
      <c r="A162" s="247" t="s">
        <v>237</v>
      </c>
      <c r="B162" s="248"/>
      <c r="C162" s="248"/>
      <c r="D162" s="248"/>
      <c r="E162" s="249"/>
    </row>
    <row r="163" spans="1:5" s="3" customFormat="1" ht="17.25" customHeight="1">
      <c r="A163" s="159" t="s">
        <v>4</v>
      </c>
      <c r="B163" s="160"/>
      <c r="C163" s="161"/>
      <c r="D163" s="23" t="s">
        <v>0</v>
      </c>
      <c r="E163" s="44"/>
    </row>
    <row r="164" spans="1:5" s="3" customFormat="1" ht="18" customHeight="1">
      <c r="A164" s="159" t="s">
        <v>5</v>
      </c>
      <c r="B164" s="160"/>
      <c r="C164" s="161"/>
      <c r="D164" s="23" t="s">
        <v>0</v>
      </c>
      <c r="E164" s="44"/>
    </row>
    <row r="165" spans="1:5" s="3" customFormat="1" ht="18.75" customHeight="1">
      <c r="A165" s="159" t="s">
        <v>6</v>
      </c>
      <c r="B165" s="160"/>
      <c r="C165" s="161"/>
      <c r="D165" s="23" t="s">
        <v>0</v>
      </c>
      <c r="E165" s="44"/>
    </row>
    <row r="166" spans="1:5" s="3" customFormat="1" ht="18" customHeight="1">
      <c r="A166" s="159" t="s">
        <v>7</v>
      </c>
      <c r="B166" s="160"/>
      <c r="C166" s="161"/>
      <c r="D166" s="23" t="s">
        <v>0</v>
      </c>
      <c r="E166" s="44"/>
    </row>
    <row r="167" spans="1:5" ht="18.75" customHeight="1">
      <c r="A167" s="155" t="s">
        <v>229</v>
      </c>
      <c r="B167" s="156"/>
      <c r="C167" s="157"/>
      <c r="D167" s="45" t="s">
        <v>135</v>
      </c>
      <c r="E167" s="24"/>
    </row>
    <row r="168" spans="1:5" s="3" customFormat="1" ht="33" customHeight="1">
      <c r="A168" s="155" t="s">
        <v>230</v>
      </c>
      <c r="B168" s="156"/>
      <c r="C168" s="157"/>
      <c r="D168" s="45" t="s">
        <v>135</v>
      </c>
      <c r="E168" s="24"/>
    </row>
    <row r="169" spans="1:5" s="3" customFormat="1" ht="78" customHeight="1">
      <c r="A169" s="203" t="s">
        <v>231</v>
      </c>
      <c r="B169" s="204"/>
      <c r="C169" s="205"/>
      <c r="D169" s="45" t="s">
        <v>135</v>
      </c>
      <c r="E169" s="24"/>
    </row>
    <row r="170" spans="1:5" s="3" customFormat="1" ht="35.25" customHeight="1">
      <c r="A170" s="197" t="s">
        <v>239</v>
      </c>
      <c r="B170" s="198"/>
      <c r="C170" s="198"/>
      <c r="D170" s="198"/>
      <c r="E170" s="198"/>
    </row>
    <row r="171" spans="1:5" s="3" customFormat="1" ht="57" customHeight="1">
      <c r="A171" s="111" t="s">
        <v>240</v>
      </c>
      <c r="B171" s="112"/>
      <c r="C171" s="113"/>
      <c r="D171" s="23" t="s">
        <v>83</v>
      </c>
      <c r="E171" s="46"/>
    </row>
    <row r="172" spans="1:5" s="3" customFormat="1" ht="56.25" customHeight="1">
      <c r="A172" s="111" t="s">
        <v>241</v>
      </c>
      <c r="B172" s="112"/>
      <c r="C172" s="113"/>
      <c r="D172" s="23" t="s">
        <v>83</v>
      </c>
      <c r="E172" s="46"/>
    </row>
    <row r="173" spans="1:5" s="3" customFormat="1" ht="57.75" customHeight="1">
      <c r="A173" s="111" t="s">
        <v>242</v>
      </c>
      <c r="B173" s="112"/>
      <c r="C173" s="113"/>
      <c r="D173" s="23" t="s">
        <v>83</v>
      </c>
      <c r="E173" s="46"/>
    </row>
    <row r="174" spans="1:5" s="3" customFormat="1" ht="117.75" customHeight="1">
      <c r="A174" s="111" t="s">
        <v>243</v>
      </c>
      <c r="B174" s="112"/>
      <c r="C174" s="113"/>
      <c r="D174" s="23" t="s">
        <v>83</v>
      </c>
      <c r="E174" s="46"/>
    </row>
    <row r="175" spans="1:5" s="3" customFormat="1" ht="20.25" customHeight="1">
      <c r="A175" s="162" t="s">
        <v>232</v>
      </c>
      <c r="B175" s="163"/>
      <c r="C175" s="164"/>
      <c r="D175" s="23" t="s">
        <v>83</v>
      </c>
      <c r="E175" s="21"/>
    </row>
    <row r="176" spans="1:5" s="3" customFormat="1" ht="39" customHeight="1">
      <c r="A176" s="111" t="s">
        <v>326</v>
      </c>
      <c r="B176" s="112"/>
      <c r="C176" s="113"/>
      <c r="D176" s="23" t="s">
        <v>83</v>
      </c>
      <c r="E176" s="21"/>
    </row>
    <row r="177" spans="1:5" s="3" customFormat="1" ht="83.25" customHeight="1">
      <c r="A177" s="111" t="s">
        <v>244</v>
      </c>
      <c r="B177" s="112"/>
      <c r="C177" s="113"/>
      <c r="D177" s="23" t="s">
        <v>83</v>
      </c>
      <c r="E177" s="46"/>
    </row>
    <row r="178" spans="1:5" s="3" customFormat="1" ht="41.25" customHeight="1">
      <c r="A178" s="111" t="s">
        <v>245</v>
      </c>
      <c r="B178" s="112"/>
      <c r="C178" s="113"/>
      <c r="D178" s="23" t="s">
        <v>83</v>
      </c>
      <c r="E178" s="46"/>
    </row>
    <row r="179" spans="1:5" s="3" customFormat="1" ht="81.75" customHeight="1">
      <c r="A179" s="111" t="s">
        <v>246</v>
      </c>
      <c r="B179" s="112"/>
      <c r="C179" s="113"/>
      <c r="D179" s="23" t="s">
        <v>83</v>
      </c>
      <c r="E179" s="46"/>
    </row>
    <row r="180" spans="1:5" s="3" customFormat="1" ht="79.5" customHeight="1">
      <c r="A180" s="111" t="s">
        <v>247</v>
      </c>
      <c r="B180" s="112"/>
      <c r="C180" s="113"/>
      <c r="D180" s="23" t="s">
        <v>83</v>
      </c>
      <c r="E180" s="46"/>
    </row>
    <row r="181" spans="1:5" s="3" customFormat="1" ht="45" customHeight="1">
      <c r="A181" s="133" t="s">
        <v>248</v>
      </c>
      <c r="B181" s="134"/>
      <c r="C181" s="134"/>
      <c r="D181" s="134"/>
      <c r="E181" s="268"/>
    </row>
    <row r="182" spans="1:5" s="3" customFormat="1" ht="28.5" customHeight="1">
      <c r="A182" s="111" t="s">
        <v>233</v>
      </c>
      <c r="B182" s="112"/>
      <c r="C182" s="113"/>
      <c r="D182" s="23" t="s">
        <v>76</v>
      </c>
      <c r="E182" s="21"/>
    </row>
    <row r="183" spans="1:5" s="3" customFormat="1" ht="31.5" customHeight="1">
      <c r="A183" s="162" t="s">
        <v>165</v>
      </c>
      <c r="B183" s="163"/>
      <c r="C183" s="164"/>
      <c r="D183" s="47"/>
      <c r="E183" s="21"/>
    </row>
    <row r="184" spans="1:5" s="3" customFormat="1" ht="42" customHeight="1">
      <c r="A184" s="111" t="s">
        <v>249</v>
      </c>
      <c r="B184" s="112"/>
      <c r="C184" s="113"/>
      <c r="D184" s="20" t="s">
        <v>76</v>
      </c>
      <c r="E184" s="21"/>
    </row>
    <row r="185" spans="1:5" s="3" customFormat="1" ht="31.5" customHeight="1">
      <c r="A185" s="199" t="s">
        <v>250</v>
      </c>
      <c r="B185" s="200"/>
      <c r="C185" s="200"/>
      <c r="D185" s="200"/>
      <c r="E185" s="201"/>
    </row>
    <row r="186" spans="1:5" s="3" customFormat="1" ht="50.25" customHeight="1">
      <c r="A186" s="260" t="s">
        <v>251</v>
      </c>
      <c r="B186" s="261"/>
      <c r="C186" s="262"/>
      <c r="D186" s="52" t="s">
        <v>76</v>
      </c>
      <c r="E186" s="49"/>
    </row>
    <row r="187" spans="1:5" s="3" customFormat="1" ht="27" customHeight="1">
      <c r="A187" s="315" t="s">
        <v>252</v>
      </c>
      <c r="B187" s="271"/>
      <c r="C187" s="271"/>
      <c r="D187" s="271"/>
      <c r="E187" s="272"/>
    </row>
    <row r="188" spans="1:5" s="3" customFormat="1" ht="18.75" customHeight="1">
      <c r="A188" s="263" t="s">
        <v>18</v>
      </c>
      <c r="B188" s="264"/>
      <c r="C188" s="265"/>
      <c r="D188" s="52" t="s">
        <v>76</v>
      </c>
      <c r="E188" s="50"/>
    </row>
    <row r="189" spans="1:5" s="3" customFormat="1" ht="18.75" customHeight="1">
      <c r="A189" s="266" t="s">
        <v>19</v>
      </c>
      <c r="B189" s="267"/>
      <c r="C189" s="267"/>
      <c r="D189" s="52" t="s">
        <v>76</v>
      </c>
      <c r="E189" s="50"/>
    </row>
    <row r="190" spans="1:5" s="3" customFormat="1" ht="20.25" customHeight="1">
      <c r="A190" s="266" t="s">
        <v>20</v>
      </c>
      <c r="B190" s="267"/>
      <c r="C190" s="267"/>
      <c r="D190" s="52" t="s">
        <v>76</v>
      </c>
      <c r="E190" s="50"/>
    </row>
    <row r="191" spans="1:5" s="3" customFormat="1" ht="63" customHeight="1">
      <c r="A191" s="269" t="s">
        <v>60</v>
      </c>
      <c r="B191" s="261"/>
      <c r="C191" s="262"/>
      <c r="D191" s="52" t="s">
        <v>76</v>
      </c>
      <c r="E191" s="50"/>
    </row>
    <row r="192" spans="1:5" s="3" customFormat="1" ht="28.5" customHeight="1">
      <c r="A192" s="270" t="s">
        <v>253</v>
      </c>
      <c r="B192" s="271"/>
      <c r="C192" s="272"/>
      <c r="D192" s="52" t="s">
        <v>76</v>
      </c>
      <c r="E192" s="51"/>
    </row>
    <row r="193" spans="1:5" s="3" customFormat="1" ht="30" customHeight="1">
      <c r="A193" s="270" t="s">
        <v>254</v>
      </c>
      <c r="B193" s="271"/>
      <c r="C193" s="272"/>
      <c r="D193" s="52" t="s">
        <v>76</v>
      </c>
      <c r="E193" s="51"/>
    </row>
    <row r="194" spans="1:5" s="3" customFormat="1" ht="34.5" customHeight="1">
      <c r="A194" s="147" t="s">
        <v>256</v>
      </c>
      <c r="B194" s="148"/>
      <c r="C194" s="149"/>
      <c r="D194" s="52" t="s">
        <v>76</v>
      </c>
      <c r="E194" s="51"/>
    </row>
    <row r="195" spans="1:5" s="3" customFormat="1" ht="29.25" customHeight="1">
      <c r="A195" s="270" t="s">
        <v>255</v>
      </c>
      <c r="B195" s="271"/>
      <c r="C195" s="272"/>
      <c r="D195" s="52" t="s">
        <v>76</v>
      </c>
      <c r="E195" s="51"/>
    </row>
    <row r="196" spans="1:5" ht="21.75" customHeight="1">
      <c r="A196" s="155" t="s">
        <v>257</v>
      </c>
      <c r="B196" s="156"/>
      <c r="C196" s="157"/>
      <c r="D196" s="23"/>
      <c r="E196" s="21"/>
    </row>
    <row r="197" spans="1:5" ht="24" customHeight="1">
      <c r="A197" s="159" t="s">
        <v>47</v>
      </c>
      <c r="B197" s="160"/>
      <c r="C197" s="161"/>
      <c r="D197" s="23" t="s">
        <v>0</v>
      </c>
      <c r="E197" s="21"/>
    </row>
    <row r="198" spans="1:5" ht="21.75" customHeight="1">
      <c r="A198" s="159" t="s">
        <v>48</v>
      </c>
      <c r="B198" s="160"/>
      <c r="C198" s="161"/>
      <c r="D198" s="23" t="s">
        <v>0</v>
      </c>
      <c r="E198" s="21"/>
    </row>
    <row r="199" spans="1:5" ht="46.5" customHeight="1">
      <c r="A199" s="159" t="s">
        <v>49</v>
      </c>
      <c r="B199" s="160"/>
      <c r="C199" s="161"/>
      <c r="D199" s="23" t="s">
        <v>0</v>
      </c>
      <c r="E199" s="21"/>
    </row>
    <row r="200" spans="1:5" ht="21" customHeight="1">
      <c r="A200" s="159" t="s">
        <v>50</v>
      </c>
      <c r="B200" s="160"/>
      <c r="C200" s="161"/>
      <c r="D200" s="23" t="s">
        <v>0</v>
      </c>
      <c r="E200" s="21"/>
    </row>
    <row r="201" spans="1:5" ht="20.25" customHeight="1">
      <c r="A201" s="159" t="s">
        <v>51</v>
      </c>
      <c r="B201" s="160"/>
      <c r="C201" s="161"/>
      <c r="D201" s="23" t="s">
        <v>0</v>
      </c>
      <c r="E201" s="21"/>
    </row>
    <row r="202" spans="1:5" ht="31.5" customHeight="1">
      <c r="A202" s="159" t="s">
        <v>52</v>
      </c>
      <c r="B202" s="160"/>
      <c r="C202" s="161"/>
      <c r="D202" s="23" t="s">
        <v>0</v>
      </c>
      <c r="E202" s="21"/>
    </row>
    <row r="203" spans="1:5" ht="19.5" customHeight="1">
      <c r="A203" s="159" t="s">
        <v>53</v>
      </c>
      <c r="B203" s="160"/>
      <c r="C203" s="161"/>
      <c r="D203" s="23" t="s">
        <v>0</v>
      </c>
      <c r="E203" s="21"/>
    </row>
    <row r="204" spans="1:5" s="3" customFormat="1" ht="21.75" customHeight="1">
      <c r="A204" s="345" t="s">
        <v>369</v>
      </c>
      <c r="B204" s="346"/>
      <c r="C204" s="347"/>
      <c r="D204" s="23" t="s">
        <v>126</v>
      </c>
      <c r="E204" s="24"/>
    </row>
    <row r="205" spans="1:5" ht="27.75" customHeight="1">
      <c r="A205" s="339" t="s">
        <v>111</v>
      </c>
      <c r="B205" s="348" t="s">
        <v>109</v>
      </c>
      <c r="C205" s="348" t="s">
        <v>110</v>
      </c>
      <c r="D205" s="349"/>
      <c r="E205" s="310"/>
    </row>
    <row r="206" spans="1:5" ht="17.25" customHeight="1">
      <c r="A206" s="340"/>
      <c r="B206" s="28">
        <v>0</v>
      </c>
      <c r="C206" s="29">
        <v>0</v>
      </c>
      <c r="D206" s="30">
        <f>PRODUCT(B206:C206)</f>
        <v>0</v>
      </c>
      <c r="E206" s="311"/>
    </row>
    <row r="207" spans="1:5" ht="21.75" customHeight="1">
      <c r="A207" s="341" t="s">
        <v>72</v>
      </c>
      <c r="B207" s="28">
        <v>0</v>
      </c>
      <c r="C207" s="29">
        <v>0</v>
      </c>
      <c r="D207" s="30">
        <f>PRODUCT(B207:C207)</f>
        <v>0</v>
      </c>
      <c r="E207" s="21"/>
    </row>
    <row r="208" spans="1:5" ht="20.25" customHeight="1">
      <c r="A208" s="341" t="s">
        <v>95</v>
      </c>
      <c r="B208" s="28">
        <v>0</v>
      </c>
      <c r="C208" s="29">
        <v>0</v>
      </c>
      <c r="D208" s="30">
        <f aca="true" t="shared" si="1" ref="D208:D217">PRODUCT(B208:C208)</f>
        <v>0</v>
      </c>
      <c r="E208" s="21"/>
    </row>
    <row r="209" spans="1:5" ht="19.5" customHeight="1">
      <c r="A209" s="341" t="s">
        <v>10</v>
      </c>
      <c r="B209" s="28">
        <v>0</v>
      </c>
      <c r="C209" s="29">
        <v>0</v>
      </c>
      <c r="D209" s="30">
        <f t="shared" si="1"/>
        <v>0</v>
      </c>
      <c r="E209" s="21"/>
    </row>
    <row r="210" spans="1:5" ht="23.25" customHeight="1">
      <c r="A210" s="341" t="s">
        <v>96</v>
      </c>
      <c r="B210" s="28">
        <v>0</v>
      </c>
      <c r="C210" s="29">
        <v>0</v>
      </c>
      <c r="D210" s="30">
        <f t="shared" si="1"/>
        <v>0</v>
      </c>
      <c r="E210" s="21"/>
    </row>
    <row r="211" spans="1:5" ht="20.25" customHeight="1">
      <c r="A211" s="341" t="s">
        <v>11</v>
      </c>
      <c r="B211" s="28">
        <v>0</v>
      </c>
      <c r="C211" s="29">
        <v>0</v>
      </c>
      <c r="D211" s="30">
        <f t="shared" si="1"/>
        <v>0</v>
      </c>
      <c r="E211" s="21"/>
    </row>
    <row r="212" spans="1:5" ht="20.25" customHeight="1">
      <c r="A212" s="341" t="s">
        <v>97</v>
      </c>
      <c r="B212" s="28">
        <v>0</v>
      </c>
      <c r="C212" s="29">
        <v>0</v>
      </c>
      <c r="D212" s="30">
        <f t="shared" si="1"/>
        <v>0</v>
      </c>
      <c r="E212" s="21"/>
    </row>
    <row r="213" spans="1:5" ht="20.25" customHeight="1">
      <c r="A213" s="341" t="s">
        <v>8</v>
      </c>
      <c r="B213" s="28">
        <v>0</v>
      </c>
      <c r="C213" s="29">
        <v>0</v>
      </c>
      <c r="D213" s="30">
        <f t="shared" si="1"/>
        <v>0</v>
      </c>
      <c r="E213" s="21"/>
    </row>
    <row r="214" spans="1:5" ht="20.25" customHeight="1">
      <c r="A214" s="341" t="s">
        <v>12</v>
      </c>
      <c r="B214" s="28">
        <v>0</v>
      </c>
      <c r="C214" s="29">
        <v>0</v>
      </c>
      <c r="D214" s="30">
        <f t="shared" si="1"/>
        <v>0</v>
      </c>
      <c r="E214" s="21"/>
    </row>
    <row r="215" spans="1:5" ht="20.25" customHeight="1">
      <c r="A215" s="341" t="s">
        <v>9</v>
      </c>
      <c r="B215" s="28">
        <v>0</v>
      </c>
      <c r="C215" s="29">
        <v>0</v>
      </c>
      <c r="D215" s="30">
        <f t="shared" si="1"/>
        <v>0</v>
      </c>
      <c r="E215" s="21"/>
    </row>
    <row r="216" spans="1:5" ht="20.25" customHeight="1">
      <c r="A216" s="341" t="s">
        <v>112</v>
      </c>
      <c r="B216" s="28">
        <v>0</v>
      </c>
      <c r="C216" s="29">
        <v>0</v>
      </c>
      <c r="D216" s="30">
        <f t="shared" si="1"/>
        <v>0</v>
      </c>
      <c r="E216" s="21"/>
    </row>
    <row r="217" spans="1:5" ht="20.25" customHeight="1">
      <c r="A217" s="341" t="s">
        <v>113</v>
      </c>
      <c r="B217" s="28">
        <v>0</v>
      </c>
      <c r="C217" s="29">
        <v>0</v>
      </c>
      <c r="D217" s="30">
        <f t="shared" si="1"/>
        <v>0</v>
      </c>
      <c r="E217" s="21"/>
    </row>
    <row r="218" spans="1:5" ht="20.25" customHeight="1">
      <c r="A218" s="341" t="s">
        <v>114</v>
      </c>
      <c r="B218" s="28">
        <v>0</v>
      </c>
      <c r="C218" s="29">
        <v>0</v>
      </c>
      <c r="D218" s="30">
        <v>45000</v>
      </c>
      <c r="E218" s="21"/>
    </row>
    <row r="219" spans="1:5" s="3" customFormat="1" ht="18" customHeight="1">
      <c r="A219" s="342" t="s">
        <v>172</v>
      </c>
      <c r="B219" s="343"/>
      <c r="C219" s="344"/>
      <c r="D219" s="338">
        <f>SUM(D206,D207,D208,D209,D210,D211,D212,D213,D214,D215,D216,D217,D218,E218)</f>
        <v>45000</v>
      </c>
      <c r="E219" s="21"/>
    </row>
    <row r="220" spans="1:5" ht="18.75" customHeight="1">
      <c r="A220" s="183" t="s">
        <v>166</v>
      </c>
      <c r="B220" s="184"/>
      <c r="C220" s="184"/>
      <c r="D220" s="184"/>
      <c r="E220" s="185"/>
    </row>
    <row r="221" spans="1:6" ht="45" customHeight="1">
      <c r="A221" s="276" t="s">
        <v>258</v>
      </c>
      <c r="B221" s="350" t="s">
        <v>115</v>
      </c>
      <c r="C221" s="351"/>
      <c r="D221" s="349" t="s">
        <v>116</v>
      </c>
      <c r="E221" s="168"/>
      <c r="F221" s="7"/>
    </row>
    <row r="222" spans="1:6" ht="21" customHeight="1">
      <c r="A222" s="277"/>
      <c r="B222" s="316">
        <f>D219</f>
        <v>45000</v>
      </c>
      <c r="C222" s="317"/>
      <c r="D222" s="85">
        <f>PRODUCT(D219*3/100)</f>
        <v>1350</v>
      </c>
      <c r="E222" s="286"/>
      <c r="F222" s="7"/>
    </row>
    <row r="223" spans="1:6" ht="64.5" customHeight="1">
      <c r="A223" s="54" t="s">
        <v>259</v>
      </c>
      <c r="B223" s="305" t="s">
        <v>40</v>
      </c>
      <c r="C223" s="306"/>
      <c r="D223" s="86">
        <v>0</v>
      </c>
      <c r="E223" s="55"/>
      <c r="F223" s="9"/>
    </row>
    <row r="224" spans="1:5" ht="18" customHeight="1">
      <c r="A224" s="111" t="s">
        <v>260</v>
      </c>
      <c r="B224" s="112"/>
      <c r="C224" s="113"/>
      <c r="D224" s="56"/>
      <c r="E224" s="25"/>
    </row>
    <row r="225" spans="1:5" ht="17.25" customHeight="1">
      <c r="A225" s="111" t="s">
        <v>261</v>
      </c>
      <c r="B225" s="112"/>
      <c r="C225" s="113"/>
      <c r="D225" s="57"/>
      <c r="E225" s="25"/>
    </row>
    <row r="226" spans="1:5" ht="19.5" customHeight="1">
      <c r="A226" s="111" t="s">
        <v>262</v>
      </c>
      <c r="B226" s="112"/>
      <c r="C226" s="113"/>
      <c r="D226" s="23" t="s">
        <v>80</v>
      </c>
      <c r="E226" s="25"/>
    </row>
    <row r="227" spans="1:5" ht="29.25" customHeight="1">
      <c r="A227" s="111" t="s">
        <v>263</v>
      </c>
      <c r="B227" s="112"/>
      <c r="C227" s="113"/>
      <c r="D227" s="23" t="s">
        <v>81</v>
      </c>
      <c r="E227" s="25"/>
    </row>
    <row r="228" spans="1:5" ht="19.5" customHeight="1">
      <c r="A228" s="183" t="s">
        <v>167</v>
      </c>
      <c r="B228" s="184"/>
      <c r="C228" s="184"/>
      <c r="D228" s="308"/>
      <c r="E228" s="309"/>
    </row>
    <row r="229" spans="1:5" ht="42" customHeight="1">
      <c r="A229" s="150" t="s">
        <v>55</v>
      </c>
      <c r="B229" s="151"/>
      <c r="C229" s="152"/>
      <c r="D229" s="23" t="s">
        <v>0</v>
      </c>
      <c r="E229" s="36"/>
    </row>
    <row r="230" spans="1:5" ht="43.5" customHeight="1">
      <c r="A230" s="150" t="s">
        <v>295</v>
      </c>
      <c r="B230" s="151"/>
      <c r="C230" s="152"/>
      <c r="D230" s="23" t="s">
        <v>0</v>
      </c>
      <c r="E230" s="36"/>
    </row>
    <row r="231" spans="1:6" ht="30.75" customHeight="1">
      <c r="A231" s="318" t="s">
        <v>264</v>
      </c>
      <c r="B231" s="350" t="s">
        <v>115</v>
      </c>
      <c r="C231" s="351"/>
      <c r="D231" s="349" t="s">
        <v>117</v>
      </c>
      <c r="E231" s="168"/>
      <c r="F231" s="7"/>
    </row>
    <row r="232" spans="1:6" ht="41.25" customHeight="1">
      <c r="A232" s="319"/>
      <c r="B232" s="320">
        <f>D219</f>
        <v>45000</v>
      </c>
      <c r="C232" s="321"/>
      <c r="D232" s="92">
        <f>PRODUCT(D219*10/100)</f>
        <v>4500</v>
      </c>
      <c r="E232" s="286"/>
      <c r="F232" s="7"/>
    </row>
    <row r="233" spans="1:6" ht="50.25" customHeight="1">
      <c r="A233" s="58" t="s">
        <v>265</v>
      </c>
      <c r="B233" s="352" t="s">
        <v>41</v>
      </c>
      <c r="C233" s="353"/>
      <c r="D233" s="92">
        <v>0</v>
      </c>
      <c r="E233" s="41"/>
      <c r="F233" s="9"/>
    </row>
    <row r="234" spans="1:6" ht="54.75" customHeight="1">
      <c r="A234" s="53" t="s">
        <v>266</v>
      </c>
      <c r="B234" s="352" t="s">
        <v>42</v>
      </c>
      <c r="C234" s="354"/>
      <c r="D234" s="92">
        <v>0</v>
      </c>
      <c r="E234" s="41"/>
      <c r="F234" s="9"/>
    </row>
    <row r="235" spans="1:5" ht="54" customHeight="1">
      <c r="A235" s="173" t="s">
        <v>267</v>
      </c>
      <c r="B235" s="174"/>
      <c r="C235" s="175"/>
      <c r="D235" s="59">
        <v>0</v>
      </c>
      <c r="E235" s="60"/>
    </row>
    <row r="236" spans="1:5" ht="34.5" customHeight="1">
      <c r="A236" s="183" t="s">
        <v>296</v>
      </c>
      <c r="B236" s="184"/>
      <c r="C236" s="184"/>
      <c r="D236" s="184"/>
      <c r="E236" s="185"/>
    </row>
    <row r="237" spans="1:5" ht="102.75" customHeight="1">
      <c r="A237" s="170" t="s">
        <v>39</v>
      </c>
      <c r="B237" s="171"/>
      <c r="C237" s="172"/>
      <c r="D237" s="23" t="s">
        <v>0</v>
      </c>
      <c r="E237" s="61"/>
    </row>
    <row r="238" spans="1:5" ht="55.5" customHeight="1">
      <c r="A238" s="170" t="s">
        <v>297</v>
      </c>
      <c r="B238" s="171"/>
      <c r="C238" s="172"/>
      <c r="D238" s="23" t="s">
        <v>0</v>
      </c>
      <c r="E238" s="61"/>
    </row>
    <row r="239" spans="1:5" ht="92.25" customHeight="1">
      <c r="A239" s="170" t="s">
        <v>298</v>
      </c>
      <c r="B239" s="171"/>
      <c r="C239" s="172"/>
      <c r="D239" s="23" t="s">
        <v>0</v>
      </c>
      <c r="E239" s="61"/>
    </row>
    <row r="240" spans="1:5" ht="55.5" customHeight="1">
      <c r="A240" s="170" t="s">
        <v>299</v>
      </c>
      <c r="B240" s="171"/>
      <c r="C240" s="172"/>
      <c r="D240" s="23" t="s">
        <v>0</v>
      </c>
      <c r="E240" s="62"/>
    </row>
    <row r="241" spans="1:6" ht="57.75" customHeight="1">
      <c r="A241" s="195" t="s">
        <v>268</v>
      </c>
      <c r="B241" s="348" t="s">
        <v>118</v>
      </c>
      <c r="C241" s="355" t="s">
        <v>300</v>
      </c>
      <c r="D241" s="192" t="e">
        <f>SUM(B242/C242)</f>
        <v>#DIV/0!</v>
      </c>
      <c r="E241" s="287"/>
      <c r="F241" s="202"/>
    </row>
    <row r="242" spans="1:6" ht="40.5" customHeight="1">
      <c r="A242" s="196"/>
      <c r="B242" s="93">
        <v>0</v>
      </c>
      <c r="C242" s="94">
        <v>0</v>
      </c>
      <c r="D242" s="193"/>
      <c r="E242" s="288"/>
      <c r="F242" s="202"/>
    </row>
    <row r="243" spans="1:6" ht="25.5" customHeight="1">
      <c r="A243" s="195" t="s">
        <v>269</v>
      </c>
      <c r="B243" s="356" t="s">
        <v>119</v>
      </c>
      <c r="C243" s="357" t="s">
        <v>120</v>
      </c>
      <c r="D243" s="192" t="e">
        <f>SUM(B244/C244)</f>
        <v>#DIV/0!</v>
      </c>
      <c r="E243" s="287"/>
      <c r="F243" s="194"/>
    </row>
    <row r="244" spans="1:6" ht="54.75" customHeight="1">
      <c r="A244" s="196"/>
      <c r="B244" s="93">
        <v>0</v>
      </c>
      <c r="C244" s="94">
        <v>0</v>
      </c>
      <c r="D244" s="193"/>
      <c r="E244" s="288"/>
      <c r="F244" s="194"/>
    </row>
    <row r="245" spans="1:6" ht="96" customHeight="1">
      <c r="A245" s="141" t="s">
        <v>270</v>
      </c>
      <c r="B245" s="358" t="s">
        <v>370</v>
      </c>
      <c r="C245" s="357" t="s">
        <v>119</v>
      </c>
      <c r="D245" s="298" t="e">
        <f>SUM(B246/C246)</f>
        <v>#DIV/0!</v>
      </c>
      <c r="E245" s="287"/>
      <c r="F245" s="194"/>
    </row>
    <row r="246" spans="1:6" ht="18" customHeight="1">
      <c r="A246" s="143"/>
      <c r="B246" s="95">
        <v>0</v>
      </c>
      <c r="C246" s="96">
        <v>0</v>
      </c>
      <c r="D246" s="299"/>
      <c r="E246" s="288"/>
      <c r="F246" s="194"/>
    </row>
    <row r="247" spans="1:5" ht="28.5" customHeight="1">
      <c r="A247" s="295" t="s">
        <v>301</v>
      </c>
      <c r="B247" s="296"/>
      <c r="C247" s="296"/>
      <c r="D247" s="296"/>
      <c r="E247" s="297"/>
    </row>
    <row r="248" spans="1:5" ht="48.75" customHeight="1">
      <c r="A248" s="303" t="s">
        <v>46</v>
      </c>
      <c r="B248" s="303"/>
      <c r="C248" s="303"/>
      <c r="D248" s="23" t="s">
        <v>0</v>
      </c>
      <c r="E248" s="21"/>
    </row>
    <row r="249" spans="1:6" ht="145.5" customHeight="1">
      <c r="A249" s="179" t="s">
        <v>271</v>
      </c>
      <c r="B249" s="179"/>
      <c r="C249" s="180"/>
      <c r="D249" s="301" t="s">
        <v>0</v>
      </c>
      <c r="E249" s="158"/>
      <c r="F249" s="300"/>
    </row>
    <row r="250" spans="1:6" ht="42.75" customHeight="1">
      <c r="A250" s="181" t="s">
        <v>29</v>
      </c>
      <c r="B250" s="181"/>
      <c r="C250" s="182"/>
      <c r="D250" s="302"/>
      <c r="E250" s="158"/>
      <c r="F250" s="300"/>
    </row>
    <row r="251" spans="1:6" ht="30.75" customHeight="1">
      <c r="A251" s="176" t="s">
        <v>30</v>
      </c>
      <c r="B251" s="177"/>
      <c r="C251" s="178"/>
      <c r="D251" s="23" t="s">
        <v>0</v>
      </c>
      <c r="E251" s="41"/>
      <c r="F251" s="13"/>
    </row>
    <row r="252" spans="1:6" ht="18.75" customHeight="1">
      <c r="A252" s="176" t="s">
        <v>31</v>
      </c>
      <c r="B252" s="177"/>
      <c r="C252" s="178"/>
      <c r="D252" s="23" t="s">
        <v>0</v>
      </c>
      <c r="E252" s="41"/>
      <c r="F252" s="13"/>
    </row>
    <row r="253" spans="1:6" ht="75.75" customHeight="1">
      <c r="A253" s="176" t="s">
        <v>302</v>
      </c>
      <c r="B253" s="177"/>
      <c r="C253" s="178"/>
      <c r="D253" s="23" t="s">
        <v>0</v>
      </c>
      <c r="E253" s="41"/>
      <c r="F253" s="13"/>
    </row>
    <row r="254" spans="1:6" ht="20.25" customHeight="1">
      <c r="A254" s="176" t="s">
        <v>32</v>
      </c>
      <c r="B254" s="177"/>
      <c r="C254" s="178"/>
      <c r="D254" s="23" t="s">
        <v>0</v>
      </c>
      <c r="E254" s="41"/>
      <c r="F254" s="13"/>
    </row>
    <row r="255" spans="1:6" ht="23.25" customHeight="1">
      <c r="A255" s="176" t="s">
        <v>33</v>
      </c>
      <c r="B255" s="177"/>
      <c r="C255" s="178"/>
      <c r="D255" s="23" t="s">
        <v>0</v>
      </c>
      <c r="E255" s="41"/>
      <c r="F255" s="13"/>
    </row>
    <row r="256" spans="1:6" ht="32.25" customHeight="1">
      <c r="A256" s="176" t="s">
        <v>34</v>
      </c>
      <c r="B256" s="177"/>
      <c r="C256" s="178"/>
      <c r="D256" s="23" t="s">
        <v>0</v>
      </c>
      <c r="E256" s="41"/>
      <c r="F256" s="13"/>
    </row>
    <row r="257" spans="1:6" ht="21.75" customHeight="1">
      <c r="A257" s="176" t="s">
        <v>35</v>
      </c>
      <c r="B257" s="177"/>
      <c r="C257" s="178"/>
      <c r="D257" s="23" t="s">
        <v>0</v>
      </c>
      <c r="E257" s="41"/>
      <c r="F257" s="13"/>
    </row>
    <row r="258" spans="1:6" ht="18.75" customHeight="1">
      <c r="A258" s="176" t="s">
        <v>36</v>
      </c>
      <c r="B258" s="177"/>
      <c r="C258" s="178"/>
      <c r="D258" s="23" t="s">
        <v>0</v>
      </c>
      <c r="E258" s="41"/>
      <c r="F258" s="13"/>
    </row>
    <row r="259" spans="1:6" ht="18.75" customHeight="1">
      <c r="A259" s="176" t="s">
        <v>37</v>
      </c>
      <c r="B259" s="177"/>
      <c r="C259" s="178"/>
      <c r="D259" s="23" t="s">
        <v>0</v>
      </c>
      <c r="E259" s="41"/>
      <c r="F259" s="13"/>
    </row>
    <row r="260" spans="1:6" ht="67.5" customHeight="1">
      <c r="A260" s="141" t="s">
        <v>303</v>
      </c>
      <c r="B260" s="359" t="s">
        <v>115</v>
      </c>
      <c r="C260" s="360"/>
      <c r="D260" s="363" t="s">
        <v>304</v>
      </c>
      <c r="E260" s="158"/>
      <c r="F260" s="140"/>
    </row>
    <row r="261" spans="1:6" ht="19.5" customHeight="1">
      <c r="A261" s="142"/>
      <c r="B261" s="361"/>
      <c r="C261" s="362"/>
      <c r="D261" s="87">
        <v>0.4</v>
      </c>
      <c r="E261" s="158"/>
      <c r="F261" s="140"/>
    </row>
    <row r="262" spans="1:6" ht="17.25" customHeight="1">
      <c r="A262" s="143"/>
      <c r="B262" s="307">
        <f>D219</f>
        <v>45000</v>
      </c>
      <c r="C262" s="307"/>
      <c r="D262" s="364">
        <f>PRODUCT(D219*D261)</f>
        <v>18000</v>
      </c>
      <c r="E262" s="158"/>
      <c r="F262" s="140"/>
    </row>
    <row r="263" spans="1:6" ht="46.5" customHeight="1">
      <c r="A263" s="155" t="s">
        <v>21</v>
      </c>
      <c r="B263" s="156"/>
      <c r="C263" s="156"/>
      <c r="D263" s="97">
        <v>0</v>
      </c>
      <c r="E263" s="64">
        <f>D262-D263</f>
        <v>18000</v>
      </c>
      <c r="F263" s="7"/>
    </row>
    <row r="264" spans="1:5" ht="31.5" customHeight="1">
      <c r="A264" s="162" t="s">
        <v>305</v>
      </c>
      <c r="B264" s="163"/>
      <c r="C264" s="164"/>
      <c r="D264" s="20" t="s">
        <v>0</v>
      </c>
      <c r="E264" s="21"/>
    </row>
    <row r="265" spans="1:5" ht="34.5" customHeight="1">
      <c r="A265" s="155" t="s">
        <v>272</v>
      </c>
      <c r="B265" s="156"/>
      <c r="C265" s="157"/>
      <c r="D265" s="65">
        <v>0</v>
      </c>
      <c r="E265" s="21"/>
    </row>
    <row r="266" spans="1:5" ht="45" customHeight="1">
      <c r="A266" s="155" t="s">
        <v>307</v>
      </c>
      <c r="B266" s="156"/>
      <c r="C266" s="157"/>
      <c r="D266" s="65">
        <v>0</v>
      </c>
      <c r="E266" s="21"/>
    </row>
    <row r="267" spans="1:5" ht="79.5" customHeight="1">
      <c r="A267" s="155" t="s">
        <v>273</v>
      </c>
      <c r="B267" s="156"/>
      <c r="C267" s="157"/>
      <c r="D267" s="23"/>
      <c r="E267" s="21"/>
    </row>
    <row r="268" spans="1:5" ht="45.75" customHeight="1">
      <c r="A268" s="155" t="s">
        <v>306</v>
      </c>
      <c r="B268" s="156"/>
      <c r="C268" s="157"/>
      <c r="D268" s="65">
        <v>0</v>
      </c>
      <c r="E268" s="21"/>
    </row>
    <row r="269" spans="1:5" ht="30.75" customHeight="1">
      <c r="A269" s="111" t="s">
        <v>63</v>
      </c>
      <c r="B269" s="112"/>
      <c r="C269" s="113"/>
      <c r="D269" s="63"/>
      <c r="E269" s="21"/>
    </row>
    <row r="270" spans="1:5" ht="19.5" customHeight="1">
      <c r="A270" s="144" t="s">
        <v>64</v>
      </c>
      <c r="B270" s="145"/>
      <c r="C270" s="146"/>
      <c r="D270" s="23" t="s">
        <v>0</v>
      </c>
      <c r="E270" s="21"/>
    </row>
    <row r="271" spans="1:6" s="3" customFormat="1" ht="38.25" customHeight="1">
      <c r="A271" s="119" t="s">
        <v>308</v>
      </c>
      <c r="B271" s="120"/>
      <c r="C271" s="120"/>
      <c r="D271" s="120"/>
      <c r="E271" s="121"/>
      <c r="F271" s="14"/>
    </row>
    <row r="272" spans="1:6" s="3" customFormat="1" ht="37.5" customHeight="1">
      <c r="A272" s="118" t="s">
        <v>274</v>
      </c>
      <c r="B272" s="118"/>
      <c r="C272" s="118"/>
      <c r="D272" s="118"/>
      <c r="E272" s="23" t="s">
        <v>309</v>
      </c>
      <c r="F272" s="15"/>
    </row>
    <row r="273" spans="1:6" s="3" customFormat="1" ht="64.5" customHeight="1">
      <c r="A273" s="118" t="s">
        <v>275</v>
      </c>
      <c r="B273" s="118"/>
      <c r="C273" s="118"/>
      <c r="D273" s="118"/>
      <c r="E273" s="23" t="s">
        <v>309</v>
      </c>
      <c r="F273" s="15"/>
    </row>
    <row r="274" spans="1:6" s="3" customFormat="1" ht="39" customHeight="1">
      <c r="A274" s="118" t="s">
        <v>276</v>
      </c>
      <c r="B274" s="118"/>
      <c r="C274" s="118"/>
      <c r="D274" s="118"/>
      <c r="E274" s="23" t="s">
        <v>310</v>
      </c>
      <c r="F274" s="15"/>
    </row>
    <row r="275" spans="1:6" s="3" customFormat="1" ht="39" customHeight="1">
      <c r="A275" s="118" t="s">
        <v>277</v>
      </c>
      <c r="B275" s="118"/>
      <c r="C275" s="118"/>
      <c r="D275" s="118"/>
      <c r="E275" s="23" t="s">
        <v>309</v>
      </c>
      <c r="F275" s="15"/>
    </row>
    <row r="276" spans="1:5" ht="30.75" customHeight="1">
      <c r="A276" s="183" t="s">
        <v>311</v>
      </c>
      <c r="B276" s="184"/>
      <c r="C276" s="184"/>
      <c r="D276" s="184"/>
      <c r="E276" s="185"/>
    </row>
    <row r="277" spans="1:5" ht="21" customHeight="1">
      <c r="A277" s="159" t="s">
        <v>56</v>
      </c>
      <c r="B277" s="160"/>
      <c r="C277" s="161"/>
      <c r="D277" s="23" t="s">
        <v>0</v>
      </c>
      <c r="E277" s="44"/>
    </row>
    <row r="278" spans="1:5" ht="67.5" customHeight="1">
      <c r="A278" s="170" t="s">
        <v>278</v>
      </c>
      <c r="B278" s="171"/>
      <c r="C278" s="172"/>
      <c r="D278" s="23" t="s">
        <v>0</v>
      </c>
      <c r="E278" s="44"/>
    </row>
    <row r="279" spans="1:5" ht="39" customHeight="1">
      <c r="A279" s="273" t="s">
        <v>312</v>
      </c>
      <c r="B279" s="274"/>
      <c r="C279" s="275"/>
      <c r="D279" s="23" t="s">
        <v>0</v>
      </c>
      <c r="E279" s="44"/>
    </row>
    <row r="280" spans="1:5" ht="94.5" customHeight="1">
      <c r="A280" s="273" t="s">
        <v>313</v>
      </c>
      <c r="B280" s="274"/>
      <c r="C280" s="275"/>
      <c r="D280" s="23" t="s">
        <v>0</v>
      </c>
      <c r="E280" s="44"/>
    </row>
    <row r="281" spans="1:5" ht="40.5" customHeight="1">
      <c r="A281" s="159" t="s">
        <v>314</v>
      </c>
      <c r="B281" s="160"/>
      <c r="C281" s="161"/>
      <c r="D281" s="23" t="s">
        <v>0</v>
      </c>
      <c r="E281" s="44"/>
    </row>
    <row r="282" spans="1:5" ht="34.5" customHeight="1">
      <c r="A282" s="162" t="s">
        <v>315</v>
      </c>
      <c r="B282" s="163"/>
      <c r="C282" s="164"/>
      <c r="D282" s="23" t="s">
        <v>0</v>
      </c>
      <c r="E282" s="44"/>
    </row>
    <row r="283" spans="1:5" ht="17.25" customHeight="1">
      <c r="A283" s="165" t="s">
        <v>45</v>
      </c>
      <c r="B283" s="166"/>
      <c r="C283" s="166"/>
      <c r="D283" s="166"/>
      <c r="E283" s="167"/>
    </row>
    <row r="284" spans="1:6" s="8" customFormat="1" ht="30" customHeight="1">
      <c r="A284" s="66" t="s">
        <v>43</v>
      </c>
      <c r="B284" s="350" t="s">
        <v>115</v>
      </c>
      <c r="C284" s="351"/>
      <c r="D284" s="355" t="s">
        <v>121</v>
      </c>
      <c r="E284" s="168"/>
      <c r="F284" s="139"/>
    </row>
    <row r="285" spans="1:6" ht="52.5" customHeight="1">
      <c r="A285" s="38" t="s">
        <v>279</v>
      </c>
      <c r="B285" s="153">
        <f>D219</f>
        <v>45000</v>
      </c>
      <c r="C285" s="154"/>
      <c r="D285" s="98">
        <f>PRODUCT(D219*25/100)</f>
        <v>11250</v>
      </c>
      <c r="E285" s="169"/>
      <c r="F285" s="139"/>
    </row>
    <row r="286" spans="1:8" ht="48" customHeight="1">
      <c r="A286" s="66" t="s">
        <v>139</v>
      </c>
      <c r="B286" s="350" t="s">
        <v>115</v>
      </c>
      <c r="C286" s="351"/>
      <c r="D286" s="365" t="s">
        <v>139</v>
      </c>
      <c r="E286" s="158"/>
      <c r="F286" s="140"/>
      <c r="H286" s="88"/>
    </row>
    <row r="287" spans="1:6" ht="65.25" customHeight="1">
      <c r="A287" s="38" t="s">
        <v>280</v>
      </c>
      <c r="B287" s="153">
        <f>D219</f>
        <v>45000</v>
      </c>
      <c r="C287" s="154"/>
      <c r="D287" s="98">
        <f>PRODUCT(D219*15/100)</f>
        <v>6750</v>
      </c>
      <c r="E287" s="158"/>
      <c r="F287" s="140"/>
    </row>
    <row r="288" spans="1:6" ht="47.25" customHeight="1">
      <c r="A288" s="89" t="s">
        <v>22</v>
      </c>
      <c r="B288" s="366" t="s">
        <v>44</v>
      </c>
      <c r="C288" s="367"/>
      <c r="D288" s="99">
        <v>0</v>
      </c>
      <c r="E288" s="41"/>
      <c r="F288" s="7"/>
    </row>
    <row r="289" spans="1:6" ht="47.25" customHeight="1">
      <c r="A289" s="155" t="s">
        <v>281</v>
      </c>
      <c r="B289" s="156"/>
      <c r="C289" s="157"/>
      <c r="D289" s="65">
        <v>0</v>
      </c>
      <c r="E289" s="46"/>
      <c r="F289" s="7"/>
    </row>
    <row r="290" spans="1:6" ht="33" customHeight="1">
      <c r="A290" s="155" t="s">
        <v>282</v>
      </c>
      <c r="B290" s="156"/>
      <c r="C290" s="157"/>
      <c r="D290" s="65">
        <v>0</v>
      </c>
      <c r="E290" s="46"/>
      <c r="F290" s="7"/>
    </row>
    <row r="291" spans="1:6" ht="40.5" customHeight="1">
      <c r="A291" s="155" t="s">
        <v>316</v>
      </c>
      <c r="B291" s="156"/>
      <c r="C291" s="157"/>
      <c r="D291" s="23" t="s">
        <v>0</v>
      </c>
      <c r="E291" s="46"/>
      <c r="F291" s="11"/>
    </row>
    <row r="292" spans="1:6" ht="63.75" customHeight="1">
      <c r="A292" s="111" t="s">
        <v>283</v>
      </c>
      <c r="B292" s="112"/>
      <c r="C292" s="113"/>
      <c r="D292" s="65">
        <v>0</v>
      </c>
      <c r="E292" s="21"/>
      <c r="F292" s="12"/>
    </row>
    <row r="293" spans="1:5" ht="30" customHeight="1">
      <c r="A293" s="173" t="s">
        <v>317</v>
      </c>
      <c r="B293" s="174"/>
      <c r="C293" s="175"/>
      <c r="D293" s="23" t="s">
        <v>75</v>
      </c>
      <c r="E293" s="67"/>
    </row>
    <row r="294" spans="1:5" ht="30.75" customHeight="1">
      <c r="A294" s="111" t="s">
        <v>318</v>
      </c>
      <c r="B294" s="112"/>
      <c r="C294" s="113"/>
      <c r="D294" s="20" t="s">
        <v>75</v>
      </c>
      <c r="E294" s="67"/>
    </row>
    <row r="295" spans="1:5" ht="43.5" customHeight="1">
      <c r="A295" s="155" t="s">
        <v>319</v>
      </c>
      <c r="B295" s="156"/>
      <c r="C295" s="157"/>
      <c r="D295" s="23" t="s">
        <v>75</v>
      </c>
      <c r="E295" s="67"/>
    </row>
    <row r="296" spans="1:5" ht="44.25" customHeight="1">
      <c r="A296" s="111" t="s">
        <v>320</v>
      </c>
      <c r="B296" s="112"/>
      <c r="C296" s="113"/>
      <c r="D296" s="23" t="s">
        <v>75</v>
      </c>
      <c r="E296" s="67"/>
    </row>
    <row r="297" spans="1:5" ht="33.75" customHeight="1">
      <c r="A297" s="111" t="s">
        <v>321</v>
      </c>
      <c r="B297" s="112"/>
      <c r="C297" s="113"/>
      <c r="D297" s="23" t="s">
        <v>75</v>
      </c>
      <c r="E297" s="67"/>
    </row>
    <row r="298" spans="1:5" ht="22.5" customHeight="1">
      <c r="A298" s="150" t="s">
        <v>57</v>
      </c>
      <c r="B298" s="151"/>
      <c r="C298" s="152"/>
      <c r="D298" s="23" t="s">
        <v>75</v>
      </c>
      <c r="E298" s="67"/>
    </row>
    <row r="299" spans="1:5" ht="22.5" customHeight="1">
      <c r="A299" s="150" t="s">
        <v>54</v>
      </c>
      <c r="B299" s="151"/>
      <c r="C299" s="152"/>
      <c r="D299" s="23"/>
      <c r="E299" s="67"/>
    </row>
    <row r="300" spans="1:5" ht="42" customHeight="1">
      <c r="A300" s="150" t="s">
        <v>58</v>
      </c>
      <c r="B300" s="151"/>
      <c r="C300" s="152"/>
      <c r="D300" s="23" t="s">
        <v>75</v>
      </c>
      <c r="E300" s="67"/>
    </row>
    <row r="301" spans="1:5" ht="44.25" customHeight="1">
      <c r="A301" s="274" t="s">
        <v>322</v>
      </c>
      <c r="B301" s="274"/>
      <c r="C301" s="275"/>
      <c r="D301" s="23" t="s">
        <v>75</v>
      </c>
      <c r="E301" s="67"/>
    </row>
    <row r="302" spans="1:5" ht="44.25" customHeight="1">
      <c r="A302" s="111" t="s">
        <v>323</v>
      </c>
      <c r="B302" s="112"/>
      <c r="C302" s="113"/>
      <c r="D302" s="23" t="s">
        <v>75</v>
      </c>
      <c r="E302" s="67"/>
    </row>
    <row r="303" spans="1:5" ht="18.75" customHeight="1">
      <c r="A303" s="144" t="s">
        <v>168</v>
      </c>
      <c r="B303" s="145"/>
      <c r="C303" s="146"/>
      <c r="D303" s="39"/>
      <c r="E303" s="21"/>
    </row>
    <row r="304" spans="1:5" ht="17.25" customHeight="1">
      <c r="A304" s="144" t="s">
        <v>169</v>
      </c>
      <c r="B304" s="145"/>
      <c r="C304" s="146"/>
      <c r="D304" s="39"/>
      <c r="E304" s="21"/>
    </row>
    <row r="305" spans="1:6" ht="18.75" customHeight="1">
      <c r="A305" s="147" t="s">
        <v>170</v>
      </c>
      <c r="B305" s="148"/>
      <c r="C305" s="149"/>
      <c r="D305" s="23" t="s">
        <v>0</v>
      </c>
      <c r="E305" s="21"/>
      <c r="F305" s="12"/>
    </row>
    <row r="306" spans="1:6" s="18" customFormat="1" ht="39" customHeight="1">
      <c r="A306" s="278" t="s">
        <v>347</v>
      </c>
      <c r="B306" s="279"/>
      <c r="C306" s="280"/>
      <c r="D306" s="23" t="s">
        <v>0</v>
      </c>
      <c r="E306" s="46"/>
      <c r="F306" s="17"/>
    </row>
    <row r="307" spans="1:6" s="3" customFormat="1" ht="38.25" customHeight="1">
      <c r="A307" s="137" t="s">
        <v>348</v>
      </c>
      <c r="B307" s="138"/>
      <c r="C307" s="138"/>
      <c r="D307" s="23" t="s">
        <v>75</v>
      </c>
      <c r="E307" s="43"/>
      <c r="F307" s="7"/>
    </row>
    <row r="308" spans="1:6" s="3" customFormat="1" ht="77.25" customHeight="1">
      <c r="A308" s="186" t="s">
        <v>324</v>
      </c>
      <c r="B308" s="186"/>
      <c r="C308" s="186"/>
      <c r="D308" s="20"/>
      <c r="E308" s="43"/>
      <c r="F308" s="7"/>
    </row>
    <row r="309" spans="1:5" s="3" customFormat="1" ht="15">
      <c r="A309" s="257" t="s">
        <v>171</v>
      </c>
      <c r="B309" s="258"/>
      <c r="C309" s="258"/>
      <c r="D309" s="258"/>
      <c r="E309" s="259"/>
    </row>
    <row r="310" spans="1:5" s="3" customFormat="1" ht="15">
      <c r="A310" s="124" t="s">
        <v>284</v>
      </c>
      <c r="B310" s="125"/>
      <c r="C310" s="126"/>
      <c r="D310" s="68"/>
      <c r="E310" s="21"/>
    </row>
    <row r="311" spans="1:5" s="3" customFormat="1" ht="15">
      <c r="A311" s="124" t="s">
        <v>285</v>
      </c>
      <c r="B311" s="125"/>
      <c r="C311" s="126"/>
      <c r="D311" s="69"/>
      <c r="E311" s="21"/>
    </row>
    <row r="312" spans="1:5" s="3" customFormat="1" ht="15">
      <c r="A312" s="124" t="s">
        <v>286</v>
      </c>
      <c r="B312" s="125"/>
      <c r="C312" s="126"/>
      <c r="D312" s="70"/>
      <c r="E312" s="21"/>
    </row>
    <row r="313" spans="1:5" s="3" customFormat="1" ht="15">
      <c r="A313" s="124" t="s">
        <v>287</v>
      </c>
      <c r="B313" s="125"/>
      <c r="C313" s="126"/>
      <c r="D313" s="68"/>
      <c r="E313" s="21"/>
    </row>
    <row r="314" spans="1:5" s="3" customFormat="1" ht="15">
      <c r="A314" s="254" t="s">
        <v>288</v>
      </c>
      <c r="B314" s="255"/>
      <c r="C314" s="256"/>
      <c r="D314" s="71"/>
      <c r="E314" s="21"/>
    </row>
    <row r="315" spans="1:5" s="3" customFormat="1" ht="18.75" customHeight="1">
      <c r="A315" s="254" t="s">
        <v>289</v>
      </c>
      <c r="B315" s="255"/>
      <c r="C315" s="256"/>
      <c r="D315" s="23"/>
      <c r="E315" s="21"/>
    </row>
    <row r="316" spans="1:5" s="3" customFormat="1" ht="19.5" customHeight="1">
      <c r="A316" s="254" t="s">
        <v>290</v>
      </c>
      <c r="B316" s="255"/>
      <c r="C316" s="256"/>
      <c r="D316" s="23"/>
      <c r="E316" s="21"/>
    </row>
    <row r="317" spans="1:5" s="3" customFormat="1" ht="15">
      <c r="A317" s="254" t="s">
        <v>291</v>
      </c>
      <c r="B317" s="255"/>
      <c r="C317" s="256"/>
      <c r="D317" s="90">
        <v>0</v>
      </c>
      <c r="E317" s="21"/>
    </row>
    <row r="318" spans="1:5" s="3" customFormat="1" ht="19.5" customHeight="1">
      <c r="A318" s="254" t="s">
        <v>292</v>
      </c>
      <c r="B318" s="255"/>
      <c r="C318" s="256"/>
      <c r="D318" s="23">
        <v>0</v>
      </c>
      <c r="E318" s="21"/>
    </row>
    <row r="319" spans="1:5" s="3" customFormat="1" ht="19.5" customHeight="1">
      <c r="A319" s="254" t="s">
        <v>293</v>
      </c>
      <c r="B319" s="255"/>
      <c r="C319" s="256"/>
      <c r="D319" s="65"/>
      <c r="E319" s="21"/>
    </row>
    <row r="320" spans="1:5" s="3" customFormat="1" ht="15">
      <c r="A320" s="254" t="s">
        <v>294</v>
      </c>
      <c r="B320" s="255"/>
      <c r="C320" s="256"/>
      <c r="D320" s="72"/>
      <c r="E320" s="21"/>
    </row>
    <row r="321" spans="1:5" s="3" customFormat="1" ht="33" customHeight="1">
      <c r="A321" s="254" t="s">
        <v>325</v>
      </c>
      <c r="B321" s="255"/>
      <c r="C321" s="256"/>
      <c r="D321" s="72"/>
      <c r="E321" s="21"/>
    </row>
    <row r="322" spans="1:5" s="3" customFormat="1" ht="40.5" customHeight="1">
      <c r="A322" s="127" t="s">
        <v>338</v>
      </c>
      <c r="B322" s="128"/>
      <c r="C322" s="128"/>
      <c r="D322" s="23" t="s">
        <v>75</v>
      </c>
      <c r="E322" s="21"/>
    </row>
    <row r="323" spans="1:5" ht="51" customHeight="1">
      <c r="A323" s="283" t="s">
        <v>339</v>
      </c>
      <c r="B323" s="284"/>
      <c r="C323" s="285"/>
      <c r="D323" s="23" t="s">
        <v>77</v>
      </c>
      <c r="E323" s="21"/>
    </row>
    <row r="324" spans="1:6" s="3" customFormat="1" ht="41.25" customHeight="1">
      <c r="A324" s="127" t="s">
        <v>340</v>
      </c>
      <c r="B324" s="128"/>
      <c r="C324" s="128"/>
      <c r="D324" s="23" t="s">
        <v>75</v>
      </c>
      <c r="E324" s="43"/>
      <c r="F324" s="7"/>
    </row>
    <row r="325" spans="1:5" ht="49.5" customHeight="1">
      <c r="A325" s="127" t="s">
        <v>341</v>
      </c>
      <c r="B325" s="128"/>
      <c r="C325" s="282"/>
      <c r="D325" s="23" t="s">
        <v>78</v>
      </c>
      <c r="E325" s="21"/>
    </row>
    <row r="326" spans="1:5" ht="37.5" customHeight="1">
      <c r="A326" s="127" t="s">
        <v>342</v>
      </c>
      <c r="B326" s="128"/>
      <c r="C326" s="282"/>
      <c r="D326" s="23" t="s">
        <v>75</v>
      </c>
      <c r="E326" s="21"/>
    </row>
    <row r="327" spans="1:5" ht="64.5" customHeight="1">
      <c r="A327" s="127" t="s">
        <v>343</v>
      </c>
      <c r="B327" s="128"/>
      <c r="C327" s="282"/>
      <c r="D327" s="23" t="s">
        <v>78</v>
      </c>
      <c r="E327" s="21"/>
    </row>
    <row r="328" spans="1:5" ht="51" customHeight="1">
      <c r="A328" s="281" t="s">
        <v>344</v>
      </c>
      <c r="B328" s="281"/>
      <c r="C328" s="281"/>
      <c r="D328" s="23" t="s">
        <v>78</v>
      </c>
      <c r="E328" s="21"/>
    </row>
    <row r="329" spans="1:5" ht="52.5" customHeight="1">
      <c r="A329" s="281" t="s">
        <v>345</v>
      </c>
      <c r="B329" s="281"/>
      <c r="C329" s="281"/>
      <c r="D329" s="23" t="s">
        <v>78</v>
      </c>
      <c r="E329" s="21"/>
    </row>
    <row r="330" spans="1:5" ht="32.25" customHeight="1">
      <c r="A330" s="281" t="s">
        <v>346</v>
      </c>
      <c r="B330" s="281"/>
      <c r="C330" s="281"/>
      <c r="D330" s="23" t="s">
        <v>78</v>
      </c>
      <c r="E330" s="21"/>
    </row>
    <row r="331" spans="1:5" ht="18" customHeight="1">
      <c r="A331" s="289"/>
      <c r="B331" s="290"/>
      <c r="C331" s="290"/>
      <c r="D331" s="290"/>
      <c r="E331" s="291"/>
    </row>
    <row r="332" spans="1:5" ht="20.25" customHeight="1">
      <c r="A332" s="292"/>
      <c r="B332" s="293"/>
      <c r="C332" s="293"/>
      <c r="D332" s="293"/>
      <c r="E332" s="294"/>
    </row>
    <row r="333" spans="1:5" ht="33" customHeight="1">
      <c r="A333" s="350" t="s">
        <v>3</v>
      </c>
      <c r="B333" s="368"/>
      <c r="C333" s="351"/>
      <c r="D333" s="369" t="s">
        <v>1</v>
      </c>
      <c r="E333" s="348" t="s">
        <v>2</v>
      </c>
    </row>
    <row r="334" spans="1:5" ht="15">
      <c r="A334" s="155" t="s">
        <v>69</v>
      </c>
      <c r="B334" s="156"/>
      <c r="C334" s="157"/>
      <c r="D334" s="73">
        <v>0</v>
      </c>
      <c r="E334" s="74">
        <v>0</v>
      </c>
    </row>
    <row r="335" spans="1:5" ht="15">
      <c r="A335" s="155" t="s">
        <v>68</v>
      </c>
      <c r="B335" s="156"/>
      <c r="C335" s="157"/>
      <c r="D335" s="73">
        <v>0</v>
      </c>
      <c r="E335" s="74">
        <v>0</v>
      </c>
    </row>
    <row r="336" spans="1:5" ht="15">
      <c r="A336" s="155" t="s">
        <v>70</v>
      </c>
      <c r="B336" s="156"/>
      <c r="C336" s="157"/>
      <c r="D336" s="73">
        <v>0</v>
      </c>
      <c r="E336" s="74">
        <v>0</v>
      </c>
    </row>
    <row r="337" spans="1:5" ht="15">
      <c r="A337" s="155" t="s">
        <v>127</v>
      </c>
      <c r="B337" s="156"/>
      <c r="C337" s="157"/>
      <c r="D337" s="73">
        <v>0</v>
      </c>
      <c r="E337" s="74">
        <v>0</v>
      </c>
    </row>
    <row r="338" spans="1:5" ht="15">
      <c r="A338" s="155" t="s">
        <v>71</v>
      </c>
      <c r="B338" s="156"/>
      <c r="C338" s="157"/>
      <c r="D338" s="73">
        <v>0</v>
      </c>
      <c r="E338" s="74">
        <v>0</v>
      </c>
    </row>
    <row r="339" spans="1:5" ht="15">
      <c r="A339" s="155" t="s">
        <v>128</v>
      </c>
      <c r="B339" s="156"/>
      <c r="C339" s="157"/>
      <c r="D339" s="73">
        <v>0</v>
      </c>
      <c r="E339" s="74">
        <v>0</v>
      </c>
    </row>
    <row r="340" spans="1:5" ht="15">
      <c r="A340" s="155" t="s">
        <v>73</v>
      </c>
      <c r="B340" s="156"/>
      <c r="C340" s="157"/>
      <c r="D340" s="73">
        <v>0</v>
      </c>
      <c r="E340" s="74">
        <v>0</v>
      </c>
    </row>
    <row r="341" spans="1:5" ht="15">
      <c r="A341" s="155" t="s">
        <v>129</v>
      </c>
      <c r="B341" s="156"/>
      <c r="C341" s="157"/>
      <c r="D341" s="73">
        <v>0</v>
      </c>
      <c r="E341" s="74">
        <v>0</v>
      </c>
    </row>
    <row r="342" spans="1:5" ht="15">
      <c r="A342" s="155" t="s">
        <v>130</v>
      </c>
      <c r="B342" s="156"/>
      <c r="C342" s="157"/>
      <c r="D342" s="73">
        <v>0</v>
      </c>
      <c r="E342" s="74">
        <v>0</v>
      </c>
    </row>
    <row r="343" spans="1:5" ht="15">
      <c r="A343" s="155" t="s">
        <v>131</v>
      </c>
      <c r="B343" s="156"/>
      <c r="C343" s="157"/>
      <c r="D343" s="73">
        <v>0</v>
      </c>
      <c r="E343" s="74">
        <v>0</v>
      </c>
    </row>
    <row r="344" spans="1:5" ht="15">
      <c r="A344" s="155" t="s">
        <v>132</v>
      </c>
      <c r="B344" s="156"/>
      <c r="C344" s="157"/>
      <c r="D344" s="73">
        <v>0</v>
      </c>
      <c r="E344" s="74">
        <v>0</v>
      </c>
    </row>
    <row r="345" spans="1:5" ht="15">
      <c r="A345" s="155" t="s">
        <v>133</v>
      </c>
      <c r="B345" s="156"/>
      <c r="C345" s="157"/>
      <c r="D345" s="73">
        <v>0</v>
      </c>
      <c r="E345" s="74">
        <v>0</v>
      </c>
    </row>
    <row r="346" spans="1:5" ht="15">
      <c r="A346" s="155" t="s">
        <v>134</v>
      </c>
      <c r="B346" s="156"/>
      <c r="C346" s="157"/>
      <c r="D346" s="73">
        <v>0</v>
      </c>
      <c r="E346" s="74">
        <v>0</v>
      </c>
    </row>
    <row r="347" spans="1:5" ht="14.25" customHeight="1">
      <c r="A347" s="144" t="s">
        <v>59</v>
      </c>
      <c r="B347" s="145"/>
      <c r="C347" s="146"/>
      <c r="D347" s="75">
        <f>SUM(D334,D335,D336,D337,D338,D339,D340,D341,D342,D343,D344,D345,D346)</f>
        <v>0</v>
      </c>
      <c r="E347" s="76">
        <f>SUM(E334,E335,E336,E337,E338,E339,E340,E341,E342,E343,E344,E345,E346)</f>
        <v>0</v>
      </c>
    </row>
    <row r="348" spans="1:5" ht="15">
      <c r="A348" s="370" t="s">
        <v>38</v>
      </c>
      <c r="B348" s="370"/>
      <c r="C348" s="370"/>
      <c r="D348" s="371">
        <f>E89</f>
        <v>0</v>
      </c>
      <c r="E348" s="372">
        <f>D219</f>
        <v>45000</v>
      </c>
    </row>
    <row r="349" spans="1:5" ht="6.75" customHeight="1">
      <c r="A349" s="77"/>
      <c r="B349" s="77"/>
      <c r="C349" s="77"/>
      <c r="D349" s="78"/>
      <c r="E349" s="79"/>
    </row>
    <row r="350" spans="1:5" ht="15">
      <c r="A350" s="77" t="s">
        <v>327</v>
      </c>
      <c r="B350" s="77"/>
      <c r="C350" s="102" t="s">
        <v>328</v>
      </c>
      <c r="D350" s="102"/>
      <c r="E350" s="79"/>
    </row>
    <row r="351" spans="1:5" ht="15">
      <c r="A351" s="77" t="s">
        <v>329</v>
      </c>
      <c r="B351" s="77"/>
      <c r="C351" s="77"/>
      <c r="D351" s="78"/>
      <c r="E351" s="79"/>
    </row>
    <row r="352" spans="1:5" ht="69.75" customHeight="1">
      <c r="A352" s="103"/>
      <c r="B352" s="103"/>
      <c r="C352" s="103"/>
      <c r="D352" s="103"/>
      <c r="E352" s="103"/>
    </row>
    <row r="353" spans="1:5" ht="15">
      <c r="A353" s="77"/>
      <c r="B353" s="77"/>
      <c r="C353" s="77"/>
      <c r="D353" s="78"/>
      <c r="E353" s="79"/>
    </row>
    <row r="354" spans="1:5" ht="15">
      <c r="A354" s="77"/>
      <c r="B354" s="77"/>
      <c r="C354" s="77"/>
      <c r="D354" s="78"/>
      <c r="E354" s="79"/>
    </row>
    <row r="355" spans="1:5" ht="15">
      <c r="A355" s="80" t="s">
        <v>102</v>
      </c>
      <c r="B355" s="80"/>
      <c r="C355" s="80" t="s">
        <v>103</v>
      </c>
      <c r="D355" s="81"/>
      <c r="E355" s="80" t="s">
        <v>104</v>
      </c>
    </row>
    <row r="356" spans="1:5" ht="15">
      <c r="A356" s="82" t="s">
        <v>105</v>
      </c>
      <c r="B356" s="82"/>
      <c r="C356" s="82" t="s">
        <v>105</v>
      </c>
      <c r="D356" s="81"/>
      <c r="E356" s="82" t="s">
        <v>105</v>
      </c>
    </row>
    <row r="357" spans="1:5" ht="15">
      <c r="A357" s="82" t="s">
        <v>106</v>
      </c>
      <c r="B357" s="82"/>
      <c r="C357" s="82" t="s">
        <v>106</v>
      </c>
      <c r="D357" s="81"/>
      <c r="E357" s="82" t="s">
        <v>106</v>
      </c>
    </row>
    <row r="358" spans="1:5" ht="15">
      <c r="A358" s="82" t="s">
        <v>107</v>
      </c>
      <c r="B358" s="82"/>
      <c r="C358" s="82" t="s">
        <v>107</v>
      </c>
      <c r="D358" s="81"/>
      <c r="E358" s="82" t="s">
        <v>107</v>
      </c>
    </row>
    <row r="359" spans="1:5" ht="15">
      <c r="A359" s="82" t="s">
        <v>108</v>
      </c>
      <c r="B359" s="82"/>
      <c r="C359" s="82" t="s">
        <v>108</v>
      </c>
      <c r="D359" s="81"/>
      <c r="E359" s="82" t="s">
        <v>108</v>
      </c>
    </row>
    <row r="360" spans="1:5" ht="15">
      <c r="A360" s="83"/>
      <c r="B360" s="83"/>
      <c r="C360" s="83"/>
      <c r="D360" s="81"/>
      <c r="E360" s="84"/>
    </row>
  </sheetData>
  <sheetProtection/>
  <mergeCells count="347">
    <mergeCell ref="A43:C43"/>
    <mergeCell ref="A40:C40"/>
    <mergeCell ref="B3:D3"/>
    <mergeCell ref="B4:D4"/>
    <mergeCell ref="B5:D5"/>
    <mergeCell ref="B6:D6"/>
    <mergeCell ref="B7:D7"/>
    <mergeCell ref="A12:C12"/>
    <mergeCell ref="A13:C13"/>
    <mergeCell ref="A9:C9"/>
    <mergeCell ref="A10:C10"/>
    <mergeCell ref="A254:C254"/>
    <mergeCell ref="A251:C251"/>
    <mergeCell ref="A252:C252"/>
    <mergeCell ref="A225:C225"/>
    <mergeCell ref="B233:C233"/>
    <mergeCell ref="B234:C234"/>
    <mergeCell ref="A231:A232"/>
    <mergeCell ref="B232:C232"/>
    <mergeCell ref="A236:E236"/>
    <mergeCell ref="A237:C237"/>
    <mergeCell ref="A145:C145"/>
    <mergeCell ref="A219:C219"/>
    <mergeCell ref="A224:C224"/>
    <mergeCell ref="A227:C227"/>
    <mergeCell ref="A229:C229"/>
    <mergeCell ref="A230:C230"/>
    <mergeCell ref="B221:C221"/>
    <mergeCell ref="B222:C222"/>
    <mergeCell ref="A220:E220"/>
    <mergeCell ref="E205:E206"/>
    <mergeCell ref="A140:C140"/>
    <mergeCell ref="A142:C142"/>
    <mergeCell ref="A143:C143"/>
    <mergeCell ref="A144:C144"/>
    <mergeCell ref="A198:C198"/>
    <mergeCell ref="A199:C199"/>
    <mergeCell ref="A187:E187"/>
    <mergeCell ref="A184:C184"/>
    <mergeCell ref="A173:C173"/>
    <mergeCell ref="B231:C231"/>
    <mergeCell ref="A189:C189"/>
    <mergeCell ref="F260:F262"/>
    <mergeCell ref="A151:C151"/>
    <mergeCell ref="A147:E147"/>
    <mergeCell ref="A148:C148"/>
    <mergeCell ref="B223:C223"/>
    <mergeCell ref="B262:C262"/>
    <mergeCell ref="E260:E262"/>
    <mergeCell ref="A228:E228"/>
    <mergeCell ref="F245:F246"/>
    <mergeCell ref="A247:E247"/>
    <mergeCell ref="D245:D246"/>
    <mergeCell ref="F249:F250"/>
    <mergeCell ref="E249:E250"/>
    <mergeCell ref="D249:D250"/>
    <mergeCell ref="A248:C248"/>
    <mergeCell ref="E245:E246"/>
    <mergeCell ref="A347:C347"/>
    <mergeCell ref="E221:E222"/>
    <mergeCell ref="E231:E232"/>
    <mergeCell ref="E241:E242"/>
    <mergeCell ref="E243:E244"/>
    <mergeCell ref="A335:C335"/>
    <mergeCell ref="A331:E332"/>
    <mergeCell ref="A344:C344"/>
    <mergeCell ref="A235:C235"/>
    <mergeCell ref="A280:C280"/>
    <mergeCell ref="A340:C340"/>
    <mergeCell ref="A341:C341"/>
    <mergeCell ref="A345:C345"/>
    <mergeCell ref="A343:C343"/>
    <mergeCell ref="A342:C342"/>
    <mergeCell ref="A346:C346"/>
    <mergeCell ref="A338:C338"/>
    <mergeCell ref="A334:C334"/>
    <mergeCell ref="A336:C336"/>
    <mergeCell ref="A337:C337"/>
    <mergeCell ref="A323:C323"/>
    <mergeCell ref="A339:C339"/>
    <mergeCell ref="A326:C326"/>
    <mergeCell ref="A327:C327"/>
    <mergeCell ref="A328:C328"/>
    <mergeCell ref="A329:C329"/>
    <mergeCell ref="A333:C333"/>
    <mergeCell ref="A300:C300"/>
    <mergeCell ref="A301:C301"/>
    <mergeCell ref="A304:C304"/>
    <mergeCell ref="A303:C303"/>
    <mergeCell ref="A306:C306"/>
    <mergeCell ref="A330:C330"/>
    <mergeCell ref="A307:C307"/>
    <mergeCell ref="A325:C325"/>
    <mergeCell ref="A316:C316"/>
    <mergeCell ref="A279:C279"/>
    <mergeCell ref="A268:C268"/>
    <mergeCell ref="A203:C203"/>
    <mergeCell ref="A204:C204"/>
    <mergeCell ref="A257:C257"/>
    <mergeCell ref="A255:C255"/>
    <mergeCell ref="A253:C253"/>
    <mergeCell ref="A221:A222"/>
    <mergeCell ref="A243:A244"/>
    <mergeCell ref="A226:C226"/>
    <mergeCell ref="A202:C202"/>
    <mergeCell ref="A201:C201"/>
    <mergeCell ref="A191:C191"/>
    <mergeCell ref="A192:C192"/>
    <mergeCell ref="A193:C193"/>
    <mergeCell ref="A194:C194"/>
    <mergeCell ref="A195:C195"/>
    <mergeCell ref="A200:C200"/>
    <mergeCell ref="A167:C167"/>
    <mergeCell ref="A168:C168"/>
    <mergeCell ref="A169:C169"/>
    <mergeCell ref="A197:C197"/>
    <mergeCell ref="A177:C177"/>
    <mergeCell ref="A178:C178"/>
    <mergeCell ref="A179:C179"/>
    <mergeCell ref="A180:C180"/>
    <mergeCell ref="A181:E181"/>
    <mergeCell ref="A182:C182"/>
    <mergeCell ref="A309:E309"/>
    <mergeCell ref="A267:C267"/>
    <mergeCell ref="A174:C174"/>
    <mergeCell ref="A175:C175"/>
    <mergeCell ref="A176:C176"/>
    <mergeCell ref="A186:C186"/>
    <mergeCell ref="A188:C188"/>
    <mergeCell ref="A196:C196"/>
    <mergeCell ref="A190:C190"/>
    <mergeCell ref="A183:C183"/>
    <mergeCell ref="A163:C163"/>
    <mergeCell ref="A164:C164"/>
    <mergeCell ref="A313:C313"/>
    <mergeCell ref="A314:C314"/>
    <mergeCell ref="A315:C315"/>
    <mergeCell ref="A165:C165"/>
    <mergeCell ref="A166:C166"/>
    <mergeCell ref="A171:C171"/>
    <mergeCell ref="A172:C172"/>
    <mergeCell ref="A239:C239"/>
    <mergeCell ref="A324:C324"/>
    <mergeCell ref="A317:C317"/>
    <mergeCell ref="A318:C318"/>
    <mergeCell ref="A319:C319"/>
    <mergeCell ref="A320:C320"/>
    <mergeCell ref="A321:C321"/>
    <mergeCell ref="A322:C322"/>
    <mergeCell ref="A119:C119"/>
    <mergeCell ref="A113:C113"/>
    <mergeCell ref="A91:E91"/>
    <mergeCell ref="A162:E162"/>
    <mergeCell ref="A157:D157"/>
    <mergeCell ref="A158:D158"/>
    <mergeCell ref="A159:D159"/>
    <mergeCell ref="A156:E156"/>
    <mergeCell ref="A139:C139"/>
    <mergeCell ref="A96:C96"/>
    <mergeCell ref="A138:C138"/>
    <mergeCell ref="A132:E132"/>
    <mergeCell ref="A135:D135"/>
    <mergeCell ref="A136:D136"/>
    <mergeCell ref="A137:D137"/>
    <mergeCell ref="A134:D134"/>
    <mergeCell ref="A149:C149"/>
    <mergeCell ref="A150:C150"/>
    <mergeCell ref="A126:C126"/>
    <mergeCell ref="A133:D133"/>
    <mergeCell ref="A92:C92"/>
    <mergeCell ref="A103:C103"/>
    <mergeCell ref="A104:C104"/>
    <mergeCell ref="A116:C116"/>
    <mergeCell ref="A117:C117"/>
    <mergeCell ref="A118:C118"/>
    <mergeCell ref="A97:E97"/>
    <mergeCell ref="A95:E95"/>
    <mergeCell ref="A98:E98"/>
    <mergeCell ref="A102:E102"/>
    <mergeCell ref="A105:C105"/>
    <mergeCell ref="A71:C71"/>
    <mergeCell ref="A72:C72"/>
    <mergeCell ref="A73:C73"/>
    <mergeCell ref="A74:C74"/>
    <mergeCell ref="A90:E90"/>
    <mergeCell ref="A68:C68"/>
    <mergeCell ref="A70:C70"/>
    <mergeCell ref="A69:E69"/>
    <mergeCell ref="A62:C62"/>
    <mergeCell ref="A63:C63"/>
    <mergeCell ref="A64:C64"/>
    <mergeCell ref="A65:C65"/>
    <mergeCell ref="A58:C58"/>
    <mergeCell ref="A59:C59"/>
    <mergeCell ref="A60:C60"/>
    <mergeCell ref="A53:C53"/>
    <mergeCell ref="A54:C54"/>
    <mergeCell ref="A55:C55"/>
    <mergeCell ref="A56:C56"/>
    <mergeCell ref="A52:C52"/>
    <mergeCell ref="A45:C45"/>
    <mergeCell ref="A46:C46"/>
    <mergeCell ref="A47:C47"/>
    <mergeCell ref="A48:C48"/>
    <mergeCell ref="A57:C57"/>
    <mergeCell ref="A11:C11"/>
    <mergeCell ref="A18:C18"/>
    <mergeCell ref="A16:C16"/>
    <mergeCell ref="A17:C17"/>
    <mergeCell ref="A14:C14"/>
    <mergeCell ref="A15:C15"/>
    <mergeCell ref="A19:C19"/>
    <mergeCell ref="A32:C32"/>
    <mergeCell ref="A27:C27"/>
    <mergeCell ref="A21:C21"/>
    <mergeCell ref="A24:C24"/>
    <mergeCell ref="F241:F242"/>
    <mergeCell ref="A31:C31"/>
    <mergeCell ref="A33:C33"/>
    <mergeCell ref="A34:C34"/>
    <mergeCell ref="A35:C35"/>
    <mergeCell ref="D243:D244"/>
    <mergeCell ref="F243:F244"/>
    <mergeCell ref="A241:A242"/>
    <mergeCell ref="D241:D242"/>
    <mergeCell ref="A38:C38"/>
    <mergeCell ref="A39:C39"/>
    <mergeCell ref="A41:C41"/>
    <mergeCell ref="A89:C89"/>
    <mergeCell ref="A170:E170"/>
    <mergeCell ref="A185:E185"/>
    <mergeCell ref="A238:C238"/>
    <mergeCell ref="A36:C36"/>
    <mergeCell ref="A37:C37"/>
    <mergeCell ref="A42:C42"/>
    <mergeCell ref="A44:C44"/>
    <mergeCell ref="A205:A206"/>
    <mergeCell ref="A93:C93"/>
    <mergeCell ref="A94:C94"/>
    <mergeCell ref="A99:C99"/>
    <mergeCell ref="A100:C100"/>
    <mergeCell ref="A276:E276"/>
    <mergeCell ref="A272:D272"/>
    <mergeCell ref="A161:C161"/>
    <mergeCell ref="A308:C308"/>
    <mergeCell ref="A2:E2"/>
    <mergeCell ref="A8:E8"/>
    <mergeCell ref="A28:C28"/>
    <mergeCell ref="A29:C29"/>
    <mergeCell ref="A20:C20"/>
    <mergeCell ref="D53:E53"/>
    <mergeCell ref="A266:C266"/>
    <mergeCell ref="A295:C295"/>
    <mergeCell ref="A240:C240"/>
    <mergeCell ref="A290:C290"/>
    <mergeCell ref="A256:C256"/>
    <mergeCell ref="A289:C289"/>
    <mergeCell ref="A249:C249"/>
    <mergeCell ref="A250:C250"/>
    <mergeCell ref="A258:C258"/>
    <mergeCell ref="A259:C259"/>
    <mergeCell ref="E284:E285"/>
    <mergeCell ref="A278:C278"/>
    <mergeCell ref="A348:C348"/>
    <mergeCell ref="A245:A246"/>
    <mergeCell ref="A264:C264"/>
    <mergeCell ref="A265:C265"/>
    <mergeCell ref="A263:C263"/>
    <mergeCell ref="A302:C302"/>
    <mergeCell ref="A293:C293"/>
    <mergeCell ref="A294:C294"/>
    <mergeCell ref="A297:C297"/>
    <mergeCell ref="A298:C298"/>
    <mergeCell ref="A273:D273"/>
    <mergeCell ref="E286:E287"/>
    <mergeCell ref="A269:C269"/>
    <mergeCell ref="A277:C277"/>
    <mergeCell ref="A281:C281"/>
    <mergeCell ref="A282:C282"/>
    <mergeCell ref="A283:E283"/>
    <mergeCell ref="B287:C287"/>
    <mergeCell ref="A292:C292"/>
    <mergeCell ref="B284:C284"/>
    <mergeCell ref="B285:C285"/>
    <mergeCell ref="A296:C296"/>
    <mergeCell ref="B286:C286"/>
    <mergeCell ref="A291:C291"/>
    <mergeCell ref="A310:C310"/>
    <mergeCell ref="A311:C311"/>
    <mergeCell ref="A153:C153"/>
    <mergeCell ref="F284:F285"/>
    <mergeCell ref="F286:F287"/>
    <mergeCell ref="A260:A262"/>
    <mergeCell ref="B288:C288"/>
    <mergeCell ref="A270:C270"/>
    <mergeCell ref="A305:C305"/>
    <mergeCell ref="A299:C299"/>
    <mergeCell ref="A312:C312"/>
    <mergeCell ref="A127:C127"/>
    <mergeCell ref="A128:C128"/>
    <mergeCell ref="A129:C129"/>
    <mergeCell ref="A130:C130"/>
    <mergeCell ref="A131:C131"/>
    <mergeCell ref="A152:C152"/>
    <mergeCell ref="A141:C141"/>
    <mergeCell ref="A160:C160"/>
    <mergeCell ref="A146:C146"/>
    <mergeCell ref="A274:D274"/>
    <mergeCell ref="A275:D275"/>
    <mergeCell ref="A271:E271"/>
    <mergeCell ref="A106:C106"/>
    <mergeCell ref="A107:C107"/>
    <mergeCell ref="A108:C108"/>
    <mergeCell ref="A109:C109"/>
    <mergeCell ref="A110:C110"/>
    <mergeCell ref="A155:C155"/>
    <mergeCell ref="A154:C154"/>
    <mergeCell ref="A125:C125"/>
    <mergeCell ref="A61:C61"/>
    <mergeCell ref="A111:C111"/>
    <mergeCell ref="A112:C112"/>
    <mergeCell ref="A120:C120"/>
    <mergeCell ref="A114:C114"/>
    <mergeCell ref="A115:C115"/>
    <mergeCell ref="A101:C101"/>
    <mergeCell ref="A66:C66"/>
    <mergeCell ref="A67:C67"/>
    <mergeCell ref="A123:C123"/>
    <mergeCell ref="A22:C22"/>
    <mergeCell ref="A30:C30"/>
    <mergeCell ref="D30:E30"/>
    <mergeCell ref="A23:C23"/>
    <mergeCell ref="A124:C124"/>
    <mergeCell ref="D103:E103"/>
    <mergeCell ref="A49:C49"/>
    <mergeCell ref="A50:C50"/>
    <mergeCell ref="A51:C51"/>
    <mergeCell ref="A1:E1"/>
    <mergeCell ref="D104:E104"/>
    <mergeCell ref="B260:C261"/>
    <mergeCell ref="C350:D350"/>
    <mergeCell ref="A352:E352"/>
    <mergeCell ref="A25:C25"/>
    <mergeCell ref="A26:C26"/>
    <mergeCell ref="D26:E26"/>
    <mergeCell ref="A121:C121"/>
    <mergeCell ref="A122:C122"/>
  </mergeCells>
  <printOptions/>
  <pageMargins left="0.35433070866141736" right="0" top="0.7874015748031497" bottom="0.7874015748031497" header="0" footer="0.5118110236220472"/>
  <pageSetup fitToHeight="0" fitToWidth="0" horizontalDpi="600" verticalDpi="600" orientation="portrait" paperSize="9" scale="61" r:id="rId2"/>
  <headerFooter alignWithMargins="0">
    <oddFooter>&amp;CSayfa &amp;P / &amp;N</oddFooter>
  </headerFooter>
  <rowBreaks count="1" manualBreakCount="1">
    <brk id="332" max="4" man="1"/>
  </rowBreaks>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shcek</dc:creator>
  <cp:keywords/>
  <dc:description/>
  <cp:lastModifiedBy>Fatih Savas</cp:lastModifiedBy>
  <cp:lastPrinted>2014-05-13T12:20:30Z</cp:lastPrinted>
  <dcterms:created xsi:type="dcterms:W3CDTF">2007-07-09T10:47:39Z</dcterms:created>
  <dcterms:modified xsi:type="dcterms:W3CDTF">2019-02-20T11:15:24Z</dcterms:modified>
  <cp:category/>
  <cp:version/>
  <cp:contentType/>
  <cp:contentStatus/>
</cp:coreProperties>
</file>