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O73" i="1" l="1"/>
  <c r="K73" i="1"/>
  <c r="G73" i="1"/>
  <c r="O72" i="1"/>
  <c r="K72" i="1"/>
  <c r="G72" i="1"/>
  <c r="C71" i="1"/>
  <c r="O71" i="1"/>
  <c r="K71" i="1"/>
  <c r="G71" i="1"/>
  <c r="O70" i="1"/>
  <c r="K70" i="1"/>
  <c r="G70" i="1"/>
  <c r="O69" i="1"/>
  <c r="K69" i="1"/>
  <c r="G69" i="1"/>
  <c r="O62" i="1"/>
  <c r="K62" i="1"/>
  <c r="G62" i="1"/>
  <c r="O36" i="1"/>
  <c r="K36" i="1"/>
  <c r="G36" i="1"/>
  <c r="O46" i="1"/>
  <c r="K46" i="1"/>
  <c r="G46" i="1"/>
  <c r="O35" i="1"/>
  <c r="K35" i="1"/>
  <c r="G35" i="1"/>
  <c r="C24" i="1"/>
  <c r="S87" i="1" l="1"/>
  <c r="O87" i="1"/>
  <c r="K87" i="1"/>
  <c r="G87" i="1"/>
  <c r="S86" i="1"/>
  <c r="O86" i="1"/>
  <c r="K86" i="1"/>
  <c r="G86" i="1"/>
  <c r="S84" i="1"/>
  <c r="O84" i="1"/>
  <c r="K84" i="1"/>
  <c r="G84" i="1"/>
  <c r="S83" i="1"/>
  <c r="O83" i="1"/>
  <c r="K83" i="1"/>
  <c r="G83" i="1"/>
  <c r="S82" i="1"/>
  <c r="O82" i="1"/>
  <c r="K82" i="1"/>
  <c r="G82" i="1"/>
  <c r="S80" i="1"/>
  <c r="O80" i="1"/>
  <c r="K80" i="1"/>
  <c r="G80" i="1"/>
  <c r="S79" i="1"/>
  <c r="O79" i="1"/>
  <c r="K79" i="1"/>
  <c r="G79" i="1"/>
  <c r="S77" i="1"/>
  <c r="O77" i="1"/>
  <c r="K77" i="1"/>
  <c r="G77" i="1"/>
  <c r="S76" i="1"/>
  <c r="O76" i="1"/>
  <c r="K76" i="1"/>
  <c r="G76" i="1"/>
  <c r="S75" i="1"/>
  <c r="O75" i="1"/>
  <c r="K75" i="1"/>
  <c r="G75" i="1"/>
  <c r="S73" i="1"/>
  <c r="C73" i="1" s="1"/>
  <c r="S72" i="1"/>
  <c r="C72" i="1" s="1"/>
  <c r="S71" i="1"/>
  <c r="S70" i="1"/>
  <c r="C70" i="1" s="1"/>
  <c r="S69" i="1"/>
  <c r="C69" i="1" s="1"/>
  <c r="S68" i="1"/>
  <c r="O68" i="1"/>
  <c r="K68" i="1"/>
  <c r="G68" i="1"/>
  <c r="S67" i="1"/>
  <c r="O67" i="1"/>
  <c r="K67" i="1"/>
  <c r="G67" i="1"/>
  <c r="S66" i="1"/>
  <c r="O66" i="1"/>
  <c r="K66" i="1"/>
  <c r="G66" i="1"/>
  <c r="S65" i="1"/>
  <c r="O65" i="1"/>
  <c r="K65" i="1"/>
  <c r="G65" i="1"/>
  <c r="S64" i="1"/>
  <c r="O64" i="1"/>
  <c r="K64" i="1"/>
  <c r="G64" i="1"/>
  <c r="S62" i="1"/>
  <c r="C62" i="1" s="1"/>
  <c r="S61" i="1"/>
  <c r="O61" i="1"/>
  <c r="K61" i="1"/>
  <c r="G61" i="1"/>
  <c r="S60" i="1"/>
  <c r="O60" i="1"/>
  <c r="K60" i="1"/>
  <c r="G60" i="1"/>
  <c r="S59" i="1"/>
  <c r="O59" i="1"/>
  <c r="K59" i="1"/>
  <c r="G59" i="1"/>
  <c r="S58" i="1"/>
  <c r="O58" i="1"/>
  <c r="K58" i="1"/>
  <c r="G58" i="1"/>
  <c r="S56" i="1"/>
  <c r="O56" i="1"/>
  <c r="K56" i="1"/>
  <c r="G56" i="1"/>
  <c r="S55" i="1"/>
  <c r="O55" i="1"/>
  <c r="K55" i="1"/>
  <c r="G55" i="1"/>
  <c r="S54" i="1"/>
  <c r="O54" i="1"/>
  <c r="K54" i="1"/>
  <c r="G54" i="1"/>
  <c r="S53" i="1"/>
  <c r="O53" i="1"/>
  <c r="K53" i="1"/>
  <c r="G53" i="1"/>
  <c r="S52" i="1"/>
  <c r="O52" i="1"/>
  <c r="K52" i="1"/>
  <c r="G52" i="1"/>
  <c r="S51" i="1"/>
  <c r="O51" i="1"/>
  <c r="K51" i="1"/>
  <c r="G51" i="1"/>
  <c r="S50" i="1"/>
  <c r="O50" i="1"/>
  <c r="K50" i="1"/>
  <c r="G50" i="1"/>
  <c r="S49" i="1"/>
  <c r="O49" i="1"/>
  <c r="K49" i="1"/>
  <c r="G49" i="1"/>
  <c r="S48" i="1"/>
  <c r="O48" i="1"/>
  <c r="K48" i="1"/>
  <c r="G48" i="1"/>
  <c r="S46" i="1"/>
  <c r="C46" i="1" s="1"/>
  <c r="S45" i="1"/>
  <c r="O45" i="1"/>
  <c r="K45" i="1"/>
  <c r="G45" i="1"/>
  <c r="S44" i="1"/>
  <c r="O44" i="1"/>
  <c r="K44" i="1"/>
  <c r="G44" i="1"/>
  <c r="S43" i="1"/>
  <c r="O43" i="1"/>
  <c r="K43" i="1"/>
  <c r="G43" i="1"/>
  <c r="S41" i="1"/>
  <c r="O41" i="1"/>
  <c r="K41" i="1"/>
  <c r="G41" i="1"/>
  <c r="S40" i="1"/>
  <c r="O40" i="1"/>
  <c r="K40" i="1"/>
  <c r="G40" i="1"/>
  <c r="S39" i="1"/>
  <c r="O39" i="1"/>
  <c r="K39" i="1"/>
  <c r="G39" i="1"/>
  <c r="S38" i="1"/>
  <c r="O38" i="1"/>
  <c r="K38" i="1"/>
  <c r="G38" i="1"/>
  <c r="S36" i="1"/>
  <c r="C36" i="1" s="1"/>
  <c r="S35" i="1"/>
  <c r="C35" i="1" s="1"/>
  <c r="S34" i="1"/>
  <c r="O34" i="1"/>
  <c r="K34" i="1"/>
  <c r="G34" i="1"/>
  <c r="S33" i="1"/>
  <c r="O33" i="1"/>
  <c r="K33" i="1"/>
  <c r="G33" i="1"/>
  <c r="S32" i="1"/>
  <c r="O32" i="1"/>
  <c r="K32" i="1"/>
  <c r="G32" i="1"/>
  <c r="S31" i="1"/>
  <c r="O31" i="1"/>
  <c r="K31" i="1"/>
  <c r="G31" i="1"/>
  <c r="S30" i="1"/>
  <c r="O30" i="1"/>
  <c r="K30" i="1"/>
  <c r="G30" i="1"/>
  <c r="S29" i="1"/>
  <c r="O29" i="1"/>
  <c r="K29" i="1"/>
  <c r="G29" i="1"/>
  <c r="S28" i="1"/>
  <c r="O28" i="1"/>
  <c r="K28" i="1"/>
  <c r="G28" i="1"/>
  <c r="S27" i="1"/>
  <c r="O27" i="1"/>
  <c r="K27" i="1"/>
  <c r="G27" i="1"/>
  <c r="S26" i="1"/>
  <c r="O26" i="1"/>
  <c r="K26" i="1"/>
  <c r="G26" i="1"/>
  <c r="S25" i="1"/>
  <c r="O25" i="1"/>
  <c r="K25" i="1"/>
  <c r="G25" i="1"/>
  <c r="S24" i="1"/>
  <c r="O24" i="1"/>
  <c r="K24" i="1"/>
  <c r="G24" i="1"/>
  <c r="S23" i="1"/>
  <c r="O23" i="1"/>
  <c r="K23" i="1"/>
  <c r="G23" i="1"/>
  <c r="S22" i="1"/>
  <c r="O22" i="1"/>
  <c r="K22" i="1"/>
  <c r="G22" i="1"/>
  <c r="S21" i="1"/>
  <c r="O21" i="1"/>
  <c r="K21" i="1"/>
  <c r="G21" i="1"/>
  <c r="S20" i="1"/>
  <c r="O20" i="1"/>
  <c r="K20" i="1"/>
  <c r="G20" i="1"/>
  <c r="S18" i="1"/>
  <c r="O18" i="1"/>
  <c r="K18" i="1"/>
  <c r="G18" i="1"/>
  <c r="S17" i="1"/>
  <c r="O17" i="1"/>
  <c r="K17" i="1"/>
  <c r="G17" i="1"/>
  <c r="S15" i="1"/>
  <c r="O15" i="1"/>
  <c r="K15" i="1"/>
  <c r="G15" i="1"/>
  <c r="S14" i="1"/>
  <c r="O14" i="1"/>
  <c r="K14" i="1"/>
  <c r="G14" i="1"/>
  <c r="S13" i="1"/>
  <c r="O13" i="1"/>
  <c r="K13" i="1"/>
  <c r="G13" i="1"/>
  <c r="S12" i="1"/>
  <c r="O12" i="1"/>
  <c r="K12" i="1"/>
  <c r="K3" i="1" s="1"/>
  <c r="G12" i="1"/>
  <c r="R3" i="1"/>
  <c r="Q3" i="1"/>
  <c r="P3" i="1"/>
  <c r="N3" i="1"/>
  <c r="M3" i="1"/>
  <c r="L3" i="1"/>
  <c r="J3" i="1"/>
  <c r="I3" i="1"/>
  <c r="H3" i="1"/>
  <c r="F3" i="1"/>
  <c r="E3" i="1"/>
  <c r="D3" i="1"/>
  <c r="C3" i="1" l="1"/>
  <c r="S3" i="1"/>
  <c r="O3" i="1"/>
  <c r="G3" i="1"/>
</calcChain>
</file>

<file path=xl/sharedStrings.xml><?xml version="1.0" encoding="utf-8"?>
<sst xmlns="http://schemas.openxmlformats.org/spreadsheetml/2006/main" count="108" uniqueCount="105">
  <si>
    <t>Tertip</t>
  </si>
  <si>
    <t>Açıklama</t>
  </si>
  <si>
    <t>KBÖ</t>
  </si>
  <si>
    <t>I Dönem</t>
  </si>
  <si>
    <t>II Dönem</t>
  </si>
  <si>
    <t>III Dönem</t>
  </si>
  <si>
    <t>IV Dönem</t>
  </si>
  <si>
    <t>Ocak</t>
  </si>
  <si>
    <t>Şubat</t>
  </si>
  <si>
    <t>Mart</t>
  </si>
  <si>
    <t>Toplam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</si>
  <si>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</si>
  <si>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</si>
  <si>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</si>
  <si>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</si>
  <si>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</si>
  <si>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</si>
  <si>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</si>
  <si>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</si>
  <si>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</si>
  <si>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0</t>
  </si>
  <si>
    <t>FAKÜLTE VE YÜKSEKOKUL</t>
  </si>
  <si>
    <t>39.06.06.39-09.4.1.00-2-03.3</t>
  </si>
  <si>
    <t>39.06.06.40-09.4.1.00-2-03.3</t>
  </si>
  <si>
    <t>39.06.06.60-09.4.1.00-2-03.3</t>
  </si>
  <si>
    <t>39.06.06.66-09.4.1.00-2-03.3</t>
  </si>
  <si>
    <t>39.06.06.67-09.4.1.00-2-03.3</t>
  </si>
  <si>
    <t>39.06.06.83-09.4.1.00-2-03.3</t>
  </si>
  <si>
    <t>ÖZEL KALEM REKTÖRLÜK</t>
  </si>
  <si>
    <t>39.06.09.01-09.8.8.00-2-03.5</t>
  </si>
  <si>
    <t xml:space="preserve">39.06.09.01-09.9.9.00-2-03.3 </t>
  </si>
  <si>
    <t xml:space="preserve">39.06.09.01-09.9.9.00-2-03.5 </t>
  </si>
  <si>
    <t xml:space="preserve">39.06.09.01-09.9.9.00-2-03.6 </t>
  </si>
  <si>
    <t>GENEL SEKRETERLİK</t>
  </si>
  <si>
    <t xml:space="preserve">39.06.09.02-01.3.9.00-2-03.3 </t>
  </si>
  <si>
    <t xml:space="preserve">39.06.09.02-01.3.9.00-2-03.5 </t>
  </si>
  <si>
    <t>İDARİ VE MALİ İŞLER DAİRE BAŞKANLIĞI</t>
  </si>
  <si>
    <t>39.06.09.04-01.3.9.00-2-03.2</t>
  </si>
  <si>
    <t>39.06.09.04-01.3.9.00-2-03.3</t>
  </si>
  <si>
    <t>39.06.09.04-01.3.9.00-2-03.5</t>
  </si>
  <si>
    <t>39.06.09.04-01.3.9.00-2-03.7</t>
  </si>
  <si>
    <t>39.06.09.04-01.3.9.00-2-05.3</t>
  </si>
  <si>
    <t>39.06.09.04-09.4.1.00-2-03.1</t>
  </si>
  <si>
    <t>39.06.09.04-09.4.1.00-2-03.2</t>
  </si>
  <si>
    <t>39.06.09.04-09.4.1.00-2-03.4</t>
  </si>
  <si>
    <t>39.06.09.04-09.4.1.00-2-03.5</t>
  </si>
  <si>
    <t>39.06.09.04-09.4.1.00-2-03.7</t>
  </si>
  <si>
    <t>39.06.09.04-09.4.1.00-2-03.8</t>
  </si>
  <si>
    <t>39.06.09.04-09.4.2.00-2-03.2</t>
  </si>
  <si>
    <t>39.06.09.04-09.4.2.00-2-03.5</t>
  </si>
  <si>
    <t>39.06.09.04-09.4.2.00-2-03.7</t>
  </si>
  <si>
    <t>39.06.09.04-09.4.2.00-2-03.8</t>
  </si>
  <si>
    <t xml:space="preserve">39.06.09.04-09.4.1.00-2-06.1                          </t>
  </si>
  <si>
    <t xml:space="preserve">39.06.09.04-09.4.1.00-2-06.6                        </t>
  </si>
  <si>
    <t>PERSONEL DAİRE BAŞKANLIĞI</t>
  </si>
  <si>
    <t>39.06.09.05-01.3.1.00-2-03.3</t>
  </si>
  <si>
    <t>39.06.09.05-01.3.1.00-2-03.5</t>
  </si>
  <si>
    <t>39.06.09.05-09.4.2.00-2-03.3</t>
  </si>
  <si>
    <t>39.06.09.05-01.3.1.00-2-05.1</t>
  </si>
  <si>
    <t>KÜTÜPHANE VE DOKÜMANTASYON DAİRE BAŞKANLIĞI</t>
  </si>
  <si>
    <t>39.06.09.06-08.2.0.00-2-03.2</t>
  </si>
  <si>
    <t>39.06.09.06-08.2.0.00-2-03.3</t>
  </si>
  <si>
    <t>39.06.09.06-08.2.0.00-2-03.5</t>
  </si>
  <si>
    <t xml:space="preserve">39.06.09.06-08.2.0.00-2-06.1                        </t>
  </si>
  <si>
    <t>SAĞLIK KÜLTÜR VE SPOR DAİRE BAŞKANLIĞI</t>
  </si>
  <si>
    <t>39.06.09.07-09.6.0.00-2-03.2</t>
  </si>
  <si>
    <t>39.06.09.07-09.6.0.00-2-03.3</t>
  </si>
  <si>
    <t>39.06.09.07-09.6.0.00-2-03.5</t>
  </si>
  <si>
    <t>39.06.09.07-09.6.0.00-2-03.7</t>
  </si>
  <si>
    <t>39.06.09.07-09.6.0.00-2-03.8</t>
  </si>
  <si>
    <t>39.06.09.07-09.6.0.03-2-03.2</t>
  </si>
  <si>
    <t>39.06.09.07-09.6.0.06-2-03.2</t>
  </si>
  <si>
    <t>39.06.09.07-09.6.0.06-2-03.5</t>
  </si>
  <si>
    <t>39.06.09.07-09.6.0.07-2-03.5</t>
  </si>
  <si>
    <t>BİLGİ İŞLEM DAİRE BAŞKANLIĞI</t>
  </si>
  <si>
    <t>39.06.09.08-01.3.9.00-2-03.2</t>
  </si>
  <si>
    <t>39.06.09.08-01.3.9.00-2-03.3</t>
  </si>
  <si>
    <t>39.06.09.08-01.3.9.00-2-03.5</t>
  </si>
  <si>
    <t>39.06.09.08-09.4.1.00-2-03.7</t>
  </si>
  <si>
    <t xml:space="preserve">39.06.09.08-09.4.1.00-2-06.3                       </t>
  </si>
  <si>
    <t>YAPI İŞLERİ VE TEKNİK DAİRE BAŞKANLIĞI</t>
  </si>
  <si>
    <t>39.06.09.09-01.3.9.00-2-03.2</t>
  </si>
  <si>
    <t>39.06.09.09-01.3.9.00-2-03.3</t>
  </si>
  <si>
    <t>39.06.09.09-01.3.9.00-2-03.5</t>
  </si>
  <si>
    <t>39.06.09.09-01.3.9.00-2-03.7</t>
  </si>
  <si>
    <t>39.06.09.09-01.3.9.00-2-03.8</t>
  </si>
  <si>
    <t xml:space="preserve">39.06.09.09-08.2.0.00-2-06.5                       </t>
  </si>
  <si>
    <t xml:space="preserve">39.06.09.09-08.2.0.00-2-06.7                       </t>
  </si>
  <si>
    <t xml:space="preserve">39.06.09.09-09.4.1.00-2-06.4                       </t>
  </si>
  <si>
    <t xml:space="preserve">39.06.09.09-09.4.1.00-2-06.5                     </t>
  </si>
  <si>
    <t xml:space="preserve">39.06.09.09-09.4.1.00-2-06.7                      </t>
  </si>
  <si>
    <t>ÖĞRENCİ İŞLERİ DAİRE BAŞKANLIĞI</t>
  </si>
  <si>
    <t>39.06.09.10-09.6.0.00-2-03.2</t>
  </si>
  <si>
    <t>39.06.09.10-09.6.0.00-2-03.3</t>
  </si>
  <si>
    <t>39.06.09.10-09.6.0.00-2-03.5</t>
  </si>
  <si>
    <t>STRATEJİ GELİŞTİRME DAİRE BAŞKANLIĞI</t>
  </si>
  <si>
    <t>39.06.09.11-01.3.2.00-2-03.3</t>
  </si>
  <si>
    <t>39.06.09.11-01.3.2.00-2-03.5</t>
  </si>
  <si>
    <t>HUKUK MÜŞAVİRLİĞİ</t>
  </si>
  <si>
    <t>39.06.09.12-01.3.9.00-2-03.3</t>
  </si>
  <si>
    <t>39.06.09.12-01.3.9.00-2-03.4</t>
  </si>
  <si>
    <t>39.06.09.12-01.3.9.00-2-03.5</t>
  </si>
  <si>
    <t>İÇ DENETİM BİRİMİ</t>
  </si>
  <si>
    <t>39.06.09.51-09.9.9.03-2-03.3</t>
  </si>
  <si>
    <t>39.06.09.51-09.9.9.03-2-03.5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</si>
</sst>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0"/>
      <name val="Microsoft Sans Serif"/>
      <family val="2"/>
      <charset val="162"/>
    </font>
    <font>
      <b/>
      <sz val="10"/>
      <name val="Monotype Corsiva"/>
      <family val="4"/>
      <charset val="162"/>
    </font>
    <font>
      <b/>
      <sz val="8.5"/>
      <name val="Microsoft Sans Serif"/>
      <family val="2"/>
      <charset val="162"/>
    </font>
    <font>
      <sz val="11"/>
      <name val="Microsoft Sans Serif"/>
      <family val="2"/>
      <charset val="162"/>
    </font>
    <font>
      <b/>
      <sz val="11"/>
      <name val="Monotype Corsiva"/>
      <family val="4"/>
      <charset val="162"/>
    </font>
    <font>
      <sz val="10"/>
      <name val="Microsoft Sans Serif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3">
    <xf numFmtId="0" fontId="0" fillId="0" borderId="0" xfId="0"/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3" fontId="3" fillId="4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left" vertical="center" wrapText="1"/>
    </xf>
    <xf numFmtId="0" fontId="0" fillId="5" borderId="15" xfId="0" applyFill="1" applyBorder="1" applyAlignment="1" applyProtection="1">
      <alignment horizontal="center" vertical="center"/>
      <protection locked="0"/>
    </xf>
    <xf numFmtId="3" fontId="5" fillId="5" borderId="15" xfId="1" applyNumberFormat="1" applyFont="1" applyFill="1" applyBorder="1" applyAlignment="1">
      <alignment horizontal="center" vertical="center" wrapText="1"/>
    </xf>
    <xf numFmtId="3" fontId="3" fillId="5" borderId="15" xfId="0" applyNumberFormat="1" applyFont="1" applyFill="1" applyBorder="1" applyAlignment="1" applyProtection="1">
      <alignment horizontal="center" vertical="center"/>
      <protection locked="0"/>
    </xf>
    <xf numFmtId="3" fontId="6" fillId="5" borderId="15" xfId="0" applyNumberFormat="1" applyFont="1" applyFill="1" applyBorder="1" applyAlignment="1" applyProtection="1">
      <alignment horizontal="center" vertical="center"/>
      <protection locked="0"/>
    </xf>
    <xf numFmtId="3" fontId="6" fillId="5" borderId="16" xfId="0" applyNumberFormat="1" applyFont="1" applyFill="1" applyBorder="1" applyAlignment="1" applyProtection="1">
      <alignment horizontal="center" vertical="center"/>
      <protection locked="0"/>
    </xf>
    <xf numFmtId="3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3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6" fillId="5" borderId="23" xfId="0" applyNumberFormat="1" applyFont="1" applyFill="1" applyBorder="1" applyAlignment="1" applyProtection="1">
      <alignment horizontal="center" vertical="center"/>
      <protection locked="0"/>
    </xf>
    <xf numFmtId="3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center" vertical="center" wrapText="1"/>
    </xf>
    <xf numFmtId="3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left" vertical="center" wrapText="1"/>
    </xf>
    <xf numFmtId="3" fontId="3" fillId="2" borderId="23" xfId="0" applyNumberFormat="1" applyFont="1" applyFill="1" applyBorder="1" applyAlignment="1" applyProtection="1">
      <alignment horizontal="center" vertical="center" wrapText="1"/>
    </xf>
    <xf numFmtId="3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3" xfId="0" applyNumberFormat="1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 wrapText="1"/>
    </xf>
    <xf numFmtId="3" fontId="3" fillId="5" borderId="15" xfId="0" applyNumberFormat="1" applyFont="1" applyFill="1" applyBorder="1" applyAlignment="1" applyProtection="1">
      <alignment horizontal="center" vertical="center" wrapText="1"/>
    </xf>
    <xf numFmtId="3" fontId="6" fillId="5" borderId="15" xfId="0" applyNumberFormat="1" applyFont="1" applyFill="1" applyBorder="1" applyAlignment="1" applyProtection="1">
      <alignment horizontal="center" vertical="center" wrapText="1"/>
    </xf>
    <xf numFmtId="3" fontId="6" fillId="5" borderId="16" xfId="0" applyNumberFormat="1" applyFont="1" applyFill="1" applyBorder="1" applyAlignment="1" applyProtection="1">
      <alignment horizontal="center" vertical="center" wrapText="1"/>
    </xf>
    <xf numFmtId="3" fontId="3" fillId="5" borderId="23" xfId="0" applyNumberFormat="1" applyFont="1" applyFill="1" applyBorder="1" applyAlignment="1" applyProtection="1">
      <alignment horizontal="center" vertical="center" wrapText="1"/>
    </xf>
    <xf numFmtId="3" fontId="6" fillId="5" borderId="23" xfId="0" applyNumberFormat="1" applyFont="1" applyFill="1" applyBorder="1" applyAlignment="1" applyProtection="1">
      <alignment horizontal="center" vertical="center" wrapText="1"/>
    </xf>
    <xf numFmtId="3" fontId="6" fillId="5" borderId="18" xfId="0" applyNumberFormat="1" applyFont="1" applyFill="1" applyBorder="1" applyAlignment="1" applyProtection="1">
      <alignment horizontal="center" vertical="center" wrapText="1"/>
    </xf>
    <xf numFmtId="3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5" borderId="27" xfId="0" applyNumberFormat="1" applyFont="1" applyFill="1" applyBorder="1" applyAlignment="1" applyProtection="1">
      <alignment horizontal="center" vertical="center" wrapText="1"/>
    </xf>
    <xf numFmtId="3" fontId="7" fillId="5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</xf>
    <xf numFmtId="3" fontId="3" fillId="5" borderId="29" xfId="0" applyNumberFormat="1" applyFont="1" applyFill="1" applyBorder="1" applyAlignment="1" applyProtection="1">
      <alignment horizontal="center" vertical="center" wrapText="1"/>
    </xf>
    <xf numFmtId="3" fontId="5" fillId="5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9" xfId="0" applyNumberFormat="1" applyFont="1" applyFill="1" applyBorder="1" applyAlignment="1" applyProtection="1">
      <alignment horizontal="center" vertical="center" wrapText="1"/>
    </xf>
    <xf numFmtId="3" fontId="6" fillId="5" borderId="3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20" xfId="0" applyFont="1" applyFill="1" applyBorder="1" applyAlignment="1" applyProtection="1">
      <alignment horizontal="left" vertical="center" wrapText="1"/>
      <protection locked="0"/>
    </xf>
    <xf numFmtId="0" fontId="4" fillId="6" borderId="21" xfId="0" applyFont="1" applyFill="1" applyBorder="1" applyAlignment="1" applyProtection="1">
      <alignment horizontal="left" vertical="center" wrapText="1"/>
      <protection locked="0"/>
    </xf>
    <xf numFmtId="0" fontId="4" fillId="6" borderId="24" xfId="0" applyFont="1" applyFill="1" applyBorder="1" applyAlignment="1" applyProtection="1">
      <alignment horizontal="left" vertical="center" wrapText="1"/>
      <protection locked="0"/>
    </xf>
    <xf numFmtId="0" fontId="4" fillId="6" borderId="25" xfId="0" applyFont="1" applyFill="1" applyBorder="1" applyAlignment="1" applyProtection="1">
      <alignment horizontal="left" vertical="center" wrapText="1"/>
      <protection locked="0"/>
    </xf>
    <xf numFmtId="0" fontId="4" fillId="6" borderId="26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</cellXfs>
  <cellStyles count="2">
    <cellStyle name="Başlık 3" xfId="1" builtinId="1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zoomScale="115" zoomScaleNormal="115" workbookViewId="0">
      <pane ySplit="2" topLeftCell="A3" activePane="bottomLeft" state="frozenSplit"/>
      <selection pane="bottomLeft" activeCell="G2" sqref="G2"/>
    </sheetView>
  </sheetViews>
  <sheetFormatPr defaultRowHeight="15" x14ac:dyDescent="0.25"/>
  <cols>
    <col min="1" max="1" width="29.28515625" customWidth="1"/>
    <col min="2" max="2" width="0.140625" customWidth="1"/>
    <col min="3" max="3" width="11.140625" customWidth="1"/>
    <col min="4" max="6" width="9.140625" hidden="1" customWidth="1"/>
    <col min="7" max="7" width="10.42578125" customWidth="1"/>
    <col min="8" max="10" width="9.140625" hidden="1" customWidth="1"/>
    <col min="11" max="11" width="10.42578125" customWidth="1"/>
    <col min="12" max="14" width="9.140625" hidden="1" customWidth="1"/>
    <col min="15" max="15" width="10.42578125" customWidth="1"/>
    <col min="16" max="18" width="9.140625" hidden="1" customWidth="1"/>
    <col min="19" max="19" width="12.140625" customWidth="1"/>
  </cols>
  <sheetData>
    <row r="1" spans="1:19" ht="15.75" thickBot="1" x14ac:dyDescent="0.3">
      <c r="A1" s="52" t="s">
        <v>0</v>
      </c>
      <c r="B1" s="53" t="s">
        <v>1</v>
      </c>
      <c r="C1" s="55" t="s">
        <v>2</v>
      </c>
      <c r="D1" s="57" t="s">
        <v>3</v>
      </c>
      <c r="E1" s="58"/>
      <c r="F1" s="58"/>
      <c r="G1" s="59"/>
      <c r="H1" s="60" t="s">
        <v>4</v>
      </c>
      <c r="I1" s="61"/>
      <c r="J1" s="61"/>
      <c r="K1" s="62"/>
      <c r="L1" s="63" t="s">
        <v>5</v>
      </c>
      <c r="M1" s="64"/>
      <c r="N1" s="64"/>
      <c r="O1" s="65"/>
      <c r="P1" s="63" t="s">
        <v>6</v>
      </c>
      <c r="Q1" s="64"/>
      <c r="R1" s="64"/>
      <c r="S1" s="65"/>
    </row>
    <row r="2" spans="1:19" x14ac:dyDescent="0.25">
      <c r="A2" s="51"/>
      <c r="B2" s="53"/>
      <c r="C2" s="56"/>
      <c r="D2" s="1" t="s">
        <v>7</v>
      </c>
      <c r="E2" s="2" t="s">
        <v>8</v>
      </c>
      <c r="F2" s="2" t="s">
        <v>9</v>
      </c>
      <c r="G2" s="3" t="s">
        <v>10</v>
      </c>
      <c r="H2" s="4" t="s">
        <v>11</v>
      </c>
      <c r="I2" s="5" t="s">
        <v>12</v>
      </c>
      <c r="J2" s="5" t="s">
        <v>13</v>
      </c>
      <c r="K2" s="6" t="s">
        <v>10</v>
      </c>
      <c r="L2" s="7" t="s">
        <v>14</v>
      </c>
      <c r="M2" s="8" t="s">
        <v>15</v>
      </c>
      <c r="N2" s="8" t="s">
        <v>16</v>
      </c>
      <c r="O2" s="9" t="s">
        <v>10</v>
      </c>
      <c r="P2" s="4" t="s">
        <v>17</v>
      </c>
      <c r="Q2" s="5" t="s">
        <v>18</v>
      </c>
      <c r="R2" s="5" t="s">
        <v>19</v>
      </c>
      <c r="S2" s="6" t="s">
        <v>10</v>
      </c>
    </row>
    <row r="3" spans="1:19" ht="15.75" thickBot="1" x14ac:dyDescent="0.3">
      <c r="A3" s="72"/>
      <c r="B3" s="54" t="s">
        <v>20</v>
      </c>
      <c r="C3" s="10">
        <f t="shared" ref="C3:S3" si="0">SUM(C5:C87)</f>
        <v>41750000</v>
      </c>
      <c r="D3" s="11">
        <f t="shared" si="0"/>
        <v>479000</v>
      </c>
      <c r="E3" s="11">
        <f t="shared" si="0"/>
        <v>6130000</v>
      </c>
      <c r="F3" s="11">
        <f t="shared" si="0"/>
        <v>6096000</v>
      </c>
      <c r="G3" s="11">
        <f t="shared" si="0"/>
        <v>12725000</v>
      </c>
      <c r="H3" s="11">
        <f t="shared" si="0"/>
        <v>5023000</v>
      </c>
      <c r="I3" s="11">
        <f t="shared" si="0"/>
        <v>5018000</v>
      </c>
      <c r="J3" s="11">
        <f t="shared" si="0"/>
        <v>5018000</v>
      </c>
      <c r="K3" s="11">
        <f t="shared" si="0"/>
        <v>15083000</v>
      </c>
      <c r="L3" s="11">
        <f t="shared" si="0"/>
        <v>3193000</v>
      </c>
      <c r="M3" s="11">
        <f t="shared" si="0"/>
        <v>2692000</v>
      </c>
      <c r="N3" s="11">
        <f t="shared" si="0"/>
        <v>2675000</v>
      </c>
      <c r="O3" s="11">
        <f t="shared" si="0"/>
        <v>8584000</v>
      </c>
      <c r="P3" s="11">
        <f t="shared" si="0"/>
        <v>1996000</v>
      </c>
      <c r="Q3" s="11">
        <f t="shared" si="0"/>
        <v>1717000</v>
      </c>
      <c r="R3" s="11">
        <f t="shared" si="0"/>
        <v>1635000</v>
      </c>
      <c r="S3" s="11">
        <f t="shared" si="0"/>
        <v>5358000</v>
      </c>
    </row>
    <row r="4" spans="1:19" x14ac:dyDescent="0.25">
      <c r="A4" s="66" t="s">
        <v>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19" x14ac:dyDescent="0.25">
      <c r="A5" s="12" t="s">
        <v>22</v>
      </c>
      <c r="B5" s="13"/>
      <c r="C5" s="14">
        <v>12000</v>
      </c>
      <c r="D5" s="15"/>
      <c r="E5" s="15"/>
      <c r="F5" s="15"/>
      <c r="G5" s="16">
        <v>4000</v>
      </c>
      <c r="H5" s="16"/>
      <c r="I5" s="16"/>
      <c r="J5" s="16"/>
      <c r="K5" s="16">
        <v>6000</v>
      </c>
      <c r="L5" s="16"/>
      <c r="M5" s="16"/>
      <c r="N5" s="16"/>
      <c r="O5" s="16">
        <v>2000</v>
      </c>
      <c r="P5" s="16"/>
      <c r="Q5" s="16"/>
      <c r="R5" s="16"/>
      <c r="S5" s="17">
        <v>0</v>
      </c>
    </row>
    <row r="6" spans="1:19" x14ac:dyDescent="0.25">
      <c r="A6" s="12" t="s">
        <v>23</v>
      </c>
      <c r="B6" s="13"/>
      <c r="C6" s="14">
        <v>31000</v>
      </c>
      <c r="D6" s="15"/>
      <c r="E6" s="15"/>
      <c r="F6" s="15"/>
      <c r="G6" s="16">
        <v>4000</v>
      </c>
      <c r="H6" s="16"/>
      <c r="I6" s="16"/>
      <c r="J6" s="16"/>
      <c r="K6" s="16">
        <v>6000</v>
      </c>
      <c r="L6" s="16"/>
      <c r="M6" s="16"/>
      <c r="N6" s="16"/>
      <c r="O6" s="16">
        <v>11000</v>
      </c>
      <c r="P6" s="16"/>
      <c r="Q6" s="16"/>
      <c r="R6" s="16"/>
      <c r="S6" s="17">
        <v>10000</v>
      </c>
    </row>
    <row r="7" spans="1:19" x14ac:dyDescent="0.25">
      <c r="A7" s="12" t="s">
        <v>24</v>
      </c>
      <c r="B7" s="13"/>
      <c r="C7" s="14">
        <v>10000</v>
      </c>
      <c r="D7" s="15"/>
      <c r="E7" s="15"/>
      <c r="F7" s="15"/>
      <c r="G7" s="16">
        <v>3000</v>
      </c>
      <c r="H7" s="16"/>
      <c r="I7" s="16"/>
      <c r="J7" s="16"/>
      <c r="K7" s="16">
        <v>3000</v>
      </c>
      <c r="L7" s="16"/>
      <c r="M7" s="16"/>
      <c r="N7" s="16"/>
      <c r="O7" s="16">
        <v>4000</v>
      </c>
      <c r="P7" s="16"/>
      <c r="Q7" s="16"/>
      <c r="R7" s="16"/>
      <c r="S7" s="17">
        <v>0</v>
      </c>
    </row>
    <row r="8" spans="1:19" x14ac:dyDescent="0.25">
      <c r="A8" s="12" t="s">
        <v>25</v>
      </c>
      <c r="B8" s="13"/>
      <c r="C8" s="14">
        <v>10000</v>
      </c>
      <c r="D8" s="15"/>
      <c r="E8" s="15"/>
      <c r="F8" s="15"/>
      <c r="G8" s="16">
        <v>3000</v>
      </c>
      <c r="H8" s="16"/>
      <c r="I8" s="16"/>
      <c r="J8" s="16"/>
      <c r="K8" s="16">
        <v>3000</v>
      </c>
      <c r="L8" s="16"/>
      <c r="M8" s="16"/>
      <c r="N8" s="16"/>
      <c r="O8" s="16">
        <v>4000</v>
      </c>
      <c r="P8" s="16"/>
      <c r="Q8" s="16"/>
      <c r="R8" s="16"/>
      <c r="S8" s="17">
        <v>0</v>
      </c>
    </row>
    <row r="9" spans="1:19" x14ac:dyDescent="0.25">
      <c r="A9" s="12" t="s">
        <v>26</v>
      </c>
      <c r="B9" s="13"/>
      <c r="C9" s="18">
        <v>6000</v>
      </c>
      <c r="D9" s="15"/>
      <c r="E9" s="15"/>
      <c r="F9" s="15"/>
      <c r="G9" s="16">
        <v>3000</v>
      </c>
      <c r="H9" s="16"/>
      <c r="I9" s="16"/>
      <c r="J9" s="16"/>
      <c r="K9" s="16">
        <v>3000</v>
      </c>
      <c r="L9" s="16"/>
      <c r="M9" s="16"/>
      <c r="N9" s="16"/>
      <c r="O9" s="16">
        <v>0</v>
      </c>
      <c r="P9" s="16"/>
      <c r="Q9" s="16"/>
      <c r="R9" s="16"/>
      <c r="S9" s="17">
        <v>0</v>
      </c>
    </row>
    <row r="10" spans="1:19" ht="15.75" thickBot="1" x14ac:dyDescent="0.3">
      <c r="A10" s="19" t="s">
        <v>27</v>
      </c>
      <c r="B10" s="20"/>
      <c r="C10" s="21">
        <v>9000</v>
      </c>
      <c r="D10" s="22"/>
      <c r="E10" s="22"/>
      <c r="F10" s="22"/>
      <c r="G10" s="23">
        <v>3000</v>
      </c>
      <c r="H10" s="23"/>
      <c r="I10" s="23"/>
      <c r="J10" s="23"/>
      <c r="K10" s="23">
        <v>3000</v>
      </c>
      <c r="L10" s="23"/>
      <c r="M10" s="23"/>
      <c r="N10" s="23"/>
      <c r="O10" s="23">
        <v>3000</v>
      </c>
      <c r="P10" s="23"/>
      <c r="Q10" s="23"/>
      <c r="R10" s="23"/>
      <c r="S10" s="24">
        <v>0</v>
      </c>
    </row>
    <row r="11" spans="1:19" x14ac:dyDescent="0.25">
      <c r="A11" s="66" t="s">
        <v>28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1:19" x14ac:dyDescent="0.25">
      <c r="A12" s="25" t="s">
        <v>29</v>
      </c>
      <c r="B12" s="26"/>
      <c r="C12" s="27">
        <v>1327000</v>
      </c>
      <c r="D12" s="27">
        <v>107000</v>
      </c>
      <c r="E12" s="27">
        <v>252000</v>
      </c>
      <c r="F12" s="27">
        <v>243000</v>
      </c>
      <c r="G12" s="28">
        <f t="shared" ref="G12:G87" si="1">D12+E12+F12</f>
        <v>602000</v>
      </c>
      <c r="H12" s="27">
        <v>243000</v>
      </c>
      <c r="I12" s="27">
        <v>241000</v>
      </c>
      <c r="J12" s="27">
        <v>241000</v>
      </c>
      <c r="K12" s="28">
        <f t="shared" ref="K12:K87" si="2">H12+I12+J12</f>
        <v>725000</v>
      </c>
      <c r="L12" s="27">
        <v>0</v>
      </c>
      <c r="M12" s="27">
        <v>0</v>
      </c>
      <c r="N12" s="27">
        <v>0</v>
      </c>
      <c r="O12" s="28">
        <f t="shared" ref="O12:O87" si="3">L12+M12+N12</f>
        <v>0</v>
      </c>
      <c r="P12" s="27">
        <v>0</v>
      </c>
      <c r="Q12" s="27">
        <v>0</v>
      </c>
      <c r="R12" s="27">
        <v>0</v>
      </c>
      <c r="S12" s="29">
        <f t="shared" ref="S12:S87" si="4">P12+Q12+R12</f>
        <v>0</v>
      </c>
    </row>
    <row r="13" spans="1:19" x14ac:dyDescent="0.25">
      <c r="A13" s="25" t="s">
        <v>30</v>
      </c>
      <c r="B13" s="26"/>
      <c r="C13" s="27">
        <v>99000</v>
      </c>
      <c r="D13" s="27">
        <v>8000</v>
      </c>
      <c r="E13" s="27">
        <v>8000</v>
      </c>
      <c r="F13" s="27">
        <v>8000</v>
      </c>
      <c r="G13" s="28">
        <f t="shared" si="1"/>
        <v>24000</v>
      </c>
      <c r="H13" s="27">
        <v>10000</v>
      </c>
      <c r="I13" s="27">
        <v>10000</v>
      </c>
      <c r="J13" s="27">
        <v>10000</v>
      </c>
      <c r="K13" s="28">
        <f t="shared" si="2"/>
        <v>30000</v>
      </c>
      <c r="L13" s="27">
        <v>10000</v>
      </c>
      <c r="M13" s="27">
        <v>10000</v>
      </c>
      <c r="N13" s="27">
        <v>10000</v>
      </c>
      <c r="O13" s="28">
        <f t="shared" si="3"/>
        <v>30000</v>
      </c>
      <c r="P13" s="27">
        <v>6000</v>
      </c>
      <c r="Q13" s="27">
        <v>6000</v>
      </c>
      <c r="R13" s="27">
        <v>3000</v>
      </c>
      <c r="S13" s="29">
        <f t="shared" si="4"/>
        <v>15000</v>
      </c>
    </row>
    <row r="14" spans="1:19" x14ac:dyDescent="0.25">
      <c r="A14" s="25" t="s">
        <v>31</v>
      </c>
      <c r="B14" s="26"/>
      <c r="C14" s="27">
        <v>26000</v>
      </c>
      <c r="D14" s="27">
        <v>3000</v>
      </c>
      <c r="E14" s="27">
        <v>3000</v>
      </c>
      <c r="F14" s="27">
        <v>2000</v>
      </c>
      <c r="G14" s="28">
        <f t="shared" si="1"/>
        <v>8000</v>
      </c>
      <c r="H14" s="27">
        <v>3000</v>
      </c>
      <c r="I14" s="27">
        <v>3000</v>
      </c>
      <c r="J14" s="27">
        <v>3000</v>
      </c>
      <c r="K14" s="28">
        <f t="shared" si="2"/>
        <v>9000</v>
      </c>
      <c r="L14" s="27">
        <v>3000</v>
      </c>
      <c r="M14" s="27">
        <v>3000</v>
      </c>
      <c r="N14" s="27">
        <v>3000</v>
      </c>
      <c r="O14" s="28">
        <f>L14+M14+N14</f>
        <v>9000</v>
      </c>
      <c r="P14" s="27">
        <v>0</v>
      </c>
      <c r="Q14" s="27">
        <v>0</v>
      </c>
      <c r="R14" s="27">
        <v>0</v>
      </c>
      <c r="S14" s="29">
        <f t="shared" si="4"/>
        <v>0</v>
      </c>
    </row>
    <row r="15" spans="1:19" ht="15.75" thickBot="1" x14ac:dyDescent="0.3">
      <c r="A15" s="30" t="s">
        <v>32</v>
      </c>
      <c r="B15" s="31"/>
      <c r="C15" s="32">
        <v>15000</v>
      </c>
      <c r="D15" s="32">
        <v>2000</v>
      </c>
      <c r="E15" s="32">
        <v>2000</v>
      </c>
      <c r="F15" s="32">
        <v>1000</v>
      </c>
      <c r="G15" s="33">
        <f t="shared" si="1"/>
        <v>5000</v>
      </c>
      <c r="H15" s="32">
        <v>2000</v>
      </c>
      <c r="I15" s="32">
        <v>2000</v>
      </c>
      <c r="J15" s="32">
        <v>2000</v>
      </c>
      <c r="K15" s="33">
        <f t="shared" si="2"/>
        <v>6000</v>
      </c>
      <c r="L15" s="32">
        <v>2000</v>
      </c>
      <c r="M15" s="32">
        <v>2000</v>
      </c>
      <c r="N15" s="32">
        <v>0</v>
      </c>
      <c r="O15" s="33">
        <f t="shared" si="3"/>
        <v>4000</v>
      </c>
      <c r="P15" s="32">
        <v>0</v>
      </c>
      <c r="Q15" s="32">
        <v>0</v>
      </c>
      <c r="R15" s="32">
        <v>0</v>
      </c>
      <c r="S15" s="34">
        <f t="shared" si="4"/>
        <v>0</v>
      </c>
    </row>
    <row r="16" spans="1:19" x14ac:dyDescent="0.25">
      <c r="A16" s="69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1:19" x14ac:dyDescent="0.25">
      <c r="A17" s="12" t="s">
        <v>34</v>
      </c>
      <c r="B17" s="35"/>
      <c r="C17" s="18">
        <v>10000</v>
      </c>
      <c r="D17" s="18">
        <v>1000</v>
      </c>
      <c r="E17" s="18">
        <v>1000</v>
      </c>
      <c r="F17" s="18">
        <v>0</v>
      </c>
      <c r="G17" s="36">
        <f t="shared" si="1"/>
        <v>2000</v>
      </c>
      <c r="H17" s="18">
        <v>1000</v>
      </c>
      <c r="I17" s="18">
        <v>0</v>
      </c>
      <c r="J17" s="18">
        <v>1000</v>
      </c>
      <c r="K17" s="36">
        <f t="shared" si="2"/>
        <v>2000</v>
      </c>
      <c r="L17" s="18">
        <v>1000</v>
      </c>
      <c r="M17" s="18">
        <v>2000</v>
      </c>
      <c r="N17" s="18">
        <v>2000</v>
      </c>
      <c r="O17" s="36">
        <f t="shared" si="3"/>
        <v>5000</v>
      </c>
      <c r="P17" s="18">
        <v>1000</v>
      </c>
      <c r="Q17" s="18">
        <v>0</v>
      </c>
      <c r="R17" s="18">
        <v>0</v>
      </c>
      <c r="S17" s="37">
        <f t="shared" si="4"/>
        <v>1000</v>
      </c>
    </row>
    <row r="18" spans="1:19" ht="15.75" thickBot="1" x14ac:dyDescent="0.3">
      <c r="A18" s="19" t="s">
        <v>35</v>
      </c>
      <c r="B18" s="38"/>
      <c r="C18" s="21">
        <v>3000</v>
      </c>
      <c r="D18" s="21">
        <v>0</v>
      </c>
      <c r="E18" s="21">
        <v>1000</v>
      </c>
      <c r="F18" s="21">
        <v>1000</v>
      </c>
      <c r="G18" s="39">
        <f t="shared" si="1"/>
        <v>2000</v>
      </c>
      <c r="H18" s="21">
        <v>1000</v>
      </c>
      <c r="I18" s="21">
        <v>0</v>
      </c>
      <c r="J18" s="21">
        <v>0</v>
      </c>
      <c r="K18" s="39">
        <f t="shared" si="2"/>
        <v>1000</v>
      </c>
      <c r="L18" s="21">
        <v>0</v>
      </c>
      <c r="M18" s="21">
        <v>0</v>
      </c>
      <c r="N18" s="21">
        <v>0</v>
      </c>
      <c r="O18" s="39">
        <f t="shared" si="3"/>
        <v>0</v>
      </c>
      <c r="P18" s="21">
        <v>0</v>
      </c>
      <c r="Q18" s="21">
        <v>0</v>
      </c>
      <c r="R18" s="21">
        <v>0</v>
      </c>
      <c r="S18" s="40">
        <f t="shared" si="4"/>
        <v>0</v>
      </c>
    </row>
    <row r="19" spans="1:19" x14ac:dyDescent="0.25">
      <c r="A19" s="66" t="s">
        <v>36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</row>
    <row r="20" spans="1:19" x14ac:dyDescent="0.25">
      <c r="A20" s="25" t="s">
        <v>37</v>
      </c>
      <c r="B20" s="26"/>
      <c r="C20" s="27">
        <v>34000</v>
      </c>
      <c r="D20" s="27">
        <v>3000</v>
      </c>
      <c r="E20" s="27">
        <v>3000</v>
      </c>
      <c r="F20" s="27">
        <v>3000</v>
      </c>
      <c r="G20" s="28">
        <f t="shared" si="1"/>
        <v>9000</v>
      </c>
      <c r="H20" s="27">
        <v>3000</v>
      </c>
      <c r="I20" s="27">
        <v>3000</v>
      </c>
      <c r="J20" s="27">
        <v>3000</v>
      </c>
      <c r="K20" s="28">
        <f t="shared" si="2"/>
        <v>9000</v>
      </c>
      <c r="L20" s="27">
        <v>3000</v>
      </c>
      <c r="M20" s="27">
        <v>3000</v>
      </c>
      <c r="N20" s="27">
        <v>3000</v>
      </c>
      <c r="O20" s="28">
        <f t="shared" si="3"/>
        <v>9000</v>
      </c>
      <c r="P20" s="27">
        <v>3000</v>
      </c>
      <c r="Q20" s="27">
        <v>1000</v>
      </c>
      <c r="R20" s="27">
        <v>3000</v>
      </c>
      <c r="S20" s="29">
        <f t="shared" si="4"/>
        <v>7000</v>
      </c>
    </row>
    <row r="21" spans="1:19" x14ac:dyDescent="0.25">
      <c r="A21" s="25" t="s">
        <v>38</v>
      </c>
      <c r="B21" s="26"/>
      <c r="C21" s="27">
        <v>11000</v>
      </c>
      <c r="D21" s="27">
        <v>1000</v>
      </c>
      <c r="E21" s="27">
        <v>0</v>
      </c>
      <c r="F21" s="27">
        <v>1000</v>
      </c>
      <c r="G21" s="28">
        <f t="shared" si="1"/>
        <v>2000</v>
      </c>
      <c r="H21" s="27">
        <v>0</v>
      </c>
      <c r="I21" s="27">
        <v>1000</v>
      </c>
      <c r="J21" s="27">
        <v>0</v>
      </c>
      <c r="K21" s="28">
        <f t="shared" si="2"/>
        <v>1000</v>
      </c>
      <c r="L21" s="27">
        <v>2000</v>
      </c>
      <c r="M21" s="27">
        <v>2000</v>
      </c>
      <c r="N21" s="27">
        <v>2000</v>
      </c>
      <c r="O21" s="28">
        <f t="shared" si="3"/>
        <v>6000</v>
      </c>
      <c r="P21" s="27">
        <v>2000</v>
      </c>
      <c r="Q21" s="27">
        <v>0</v>
      </c>
      <c r="R21" s="27">
        <v>0</v>
      </c>
      <c r="S21" s="29">
        <f t="shared" si="4"/>
        <v>2000</v>
      </c>
    </row>
    <row r="22" spans="1:19" x14ac:dyDescent="0.25">
      <c r="A22" s="25" t="s">
        <v>39</v>
      </c>
      <c r="B22" s="26"/>
      <c r="C22" s="27">
        <v>8000</v>
      </c>
      <c r="D22" s="27">
        <v>1000</v>
      </c>
      <c r="E22" s="27">
        <v>0</v>
      </c>
      <c r="F22" s="27">
        <v>1000</v>
      </c>
      <c r="G22" s="28">
        <f t="shared" si="1"/>
        <v>2000</v>
      </c>
      <c r="H22" s="27">
        <v>1000</v>
      </c>
      <c r="I22" s="27">
        <v>1000</v>
      </c>
      <c r="J22" s="27">
        <v>1000</v>
      </c>
      <c r="K22" s="28">
        <f t="shared" si="2"/>
        <v>3000</v>
      </c>
      <c r="L22" s="27">
        <v>1000</v>
      </c>
      <c r="M22" s="27">
        <v>1000</v>
      </c>
      <c r="N22" s="27">
        <v>1000</v>
      </c>
      <c r="O22" s="28">
        <f t="shared" si="3"/>
        <v>3000</v>
      </c>
      <c r="P22" s="27">
        <v>0</v>
      </c>
      <c r="Q22" s="27">
        <v>0</v>
      </c>
      <c r="R22" s="27">
        <v>0</v>
      </c>
      <c r="S22" s="29">
        <f t="shared" si="4"/>
        <v>0</v>
      </c>
    </row>
    <row r="23" spans="1:19" x14ac:dyDescent="0.25">
      <c r="A23" s="25" t="s">
        <v>40</v>
      </c>
      <c r="B23" s="26"/>
      <c r="C23" s="27">
        <v>85000</v>
      </c>
      <c r="D23" s="27">
        <v>7000</v>
      </c>
      <c r="E23" s="27">
        <v>7000</v>
      </c>
      <c r="F23" s="27">
        <v>7000</v>
      </c>
      <c r="G23" s="28">
        <f t="shared" si="1"/>
        <v>21000</v>
      </c>
      <c r="H23" s="27">
        <v>7000</v>
      </c>
      <c r="I23" s="27">
        <v>8000</v>
      </c>
      <c r="J23" s="27">
        <v>8000</v>
      </c>
      <c r="K23" s="28">
        <f t="shared" si="2"/>
        <v>23000</v>
      </c>
      <c r="L23" s="27">
        <v>8000</v>
      </c>
      <c r="M23" s="27">
        <v>8000</v>
      </c>
      <c r="N23" s="27">
        <v>8000</v>
      </c>
      <c r="O23" s="28">
        <f t="shared" si="3"/>
        <v>24000</v>
      </c>
      <c r="P23" s="27">
        <v>6000</v>
      </c>
      <c r="Q23" s="27">
        <v>8000</v>
      </c>
      <c r="R23" s="27">
        <v>3000</v>
      </c>
      <c r="S23" s="29">
        <f t="shared" si="4"/>
        <v>17000</v>
      </c>
    </row>
    <row r="24" spans="1:19" x14ac:dyDescent="0.25">
      <c r="A24" s="25" t="s">
        <v>41</v>
      </c>
      <c r="B24" s="26"/>
      <c r="C24" s="27">
        <f>G24+K24+O24+S24</f>
        <v>251000</v>
      </c>
      <c r="D24" s="27">
        <v>21000</v>
      </c>
      <c r="E24" s="27">
        <v>22000</v>
      </c>
      <c r="F24" s="27">
        <v>21000</v>
      </c>
      <c r="G24" s="28">
        <f t="shared" si="1"/>
        <v>64000</v>
      </c>
      <c r="H24" s="27">
        <v>22000</v>
      </c>
      <c r="I24" s="27">
        <v>22000</v>
      </c>
      <c r="J24" s="27">
        <v>22000</v>
      </c>
      <c r="K24" s="28">
        <f t="shared" si="2"/>
        <v>66000</v>
      </c>
      <c r="L24" s="27">
        <v>23000</v>
      </c>
      <c r="M24" s="27">
        <v>23000</v>
      </c>
      <c r="N24" s="27">
        <v>23000</v>
      </c>
      <c r="O24" s="28">
        <f t="shared" si="3"/>
        <v>69000</v>
      </c>
      <c r="P24" s="27">
        <v>19000</v>
      </c>
      <c r="Q24" s="27">
        <v>19000</v>
      </c>
      <c r="R24" s="27">
        <v>14000</v>
      </c>
      <c r="S24" s="29">
        <f t="shared" si="4"/>
        <v>52000</v>
      </c>
    </row>
    <row r="25" spans="1:19" x14ac:dyDescent="0.25">
      <c r="A25" s="25" t="s">
        <v>42</v>
      </c>
      <c r="B25" s="26"/>
      <c r="C25" s="27">
        <v>2000</v>
      </c>
      <c r="D25" s="27">
        <v>1000</v>
      </c>
      <c r="E25" s="27">
        <v>1000</v>
      </c>
      <c r="F25" s="27">
        <v>0</v>
      </c>
      <c r="G25" s="28">
        <f t="shared" si="1"/>
        <v>2000</v>
      </c>
      <c r="H25" s="27">
        <v>0</v>
      </c>
      <c r="I25" s="27">
        <v>0</v>
      </c>
      <c r="J25" s="27">
        <v>0</v>
      </c>
      <c r="K25" s="28">
        <f t="shared" si="2"/>
        <v>0</v>
      </c>
      <c r="L25" s="27">
        <v>0</v>
      </c>
      <c r="M25" s="27">
        <v>0</v>
      </c>
      <c r="N25" s="27">
        <v>0</v>
      </c>
      <c r="O25" s="28">
        <f t="shared" si="3"/>
        <v>0</v>
      </c>
      <c r="P25" s="27">
        <v>0</v>
      </c>
      <c r="Q25" s="27">
        <v>0</v>
      </c>
      <c r="R25" s="27">
        <v>0</v>
      </c>
      <c r="S25" s="29">
        <f t="shared" si="4"/>
        <v>0</v>
      </c>
    </row>
    <row r="26" spans="1:19" x14ac:dyDescent="0.25">
      <c r="A26" s="25" t="s">
        <v>43</v>
      </c>
      <c r="B26" s="26"/>
      <c r="C26" s="27">
        <v>1280000</v>
      </c>
      <c r="D26" s="27">
        <v>103000</v>
      </c>
      <c r="E26" s="27">
        <v>100000</v>
      </c>
      <c r="F26" s="27">
        <v>100000</v>
      </c>
      <c r="G26" s="28">
        <f t="shared" si="1"/>
        <v>303000</v>
      </c>
      <c r="H26" s="27">
        <v>110000</v>
      </c>
      <c r="I26" s="27">
        <v>110000</v>
      </c>
      <c r="J26" s="27">
        <v>110000</v>
      </c>
      <c r="K26" s="28">
        <f t="shared" si="2"/>
        <v>330000</v>
      </c>
      <c r="L26" s="27">
        <v>120000</v>
      </c>
      <c r="M26" s="27">
        <v>120000</v>
      </c>
      <c r="N26" s="27">
        <v>110000</v>
      </c>
      <c r="O26" s="28">
        <f t="shared" si="3"/>
        <v>350000</v>
      </c>
      <c r="P26" s="27">
        <v>106000</v>
      </c>
      <c r="Q26" s="27">
        <v>96000</v>
      </c>
      <c r="R26" s="27">
        <v>95000</v>
      </c>
      <c r="S26" s="29">
        <f t="shared" si="4"/>
        <v>297000</v>
      </c>
    </row>
    <row r="27" spans="1:19" x14ac:dyDescent="0.25">
      <c r="A27" s="25" t="s">
        <v>44</v>
      </c>
      <c r="B27" s="26"/>
      <c r="C27" s="27">
        <v>15000</v>
      </c>
      <c r="D27" s="27">
        <v>2000</v>
      </c>
      <c r="E27" s="27">
        <v>4000</v>
      </c>
      <c r="F27" s="27">
        <v>3000</v>
      </c>
      <c r="G27" s="28">
        <f t="shared" si="1"/>
        <v>9000</v>
      </c>
      <c r="H27" s="27">
        <v>3000</v>
      </c>
      <c r="I27" s="27">
        <v>2000</v>
      </c>
      <c r="J27" s="27">
        <v>1000</v>
      </c>
      <c r="K27" s="28">
        <f t="shared" si="2"/>
        <v>6000</v>
      </c>
      <c r="L27" s="27">
        <v>0</v>
      </c>
      <c r="M27" s="27">
        <v>0</v>
      </c>
      <c r="N27" s="27">
        <v>0</v>
      </c>
      <c r="O27" s="28">
        <f t="shared" si="3"/>
        <v>0</v>
      </c>
      <c r="P27" s="27">
        <v>0</v>
      </c>
      <c r="Q27" s="27">
        <v>0</v>
      </c>
      <c r="R27" s="27">
        <v>0</v>
      </c>
      <c r="S27" s="29">
        <f t="shared" si="4"/>
        <v>0</v>
      </c>
    </row>
    <row r="28" spans="1:19" x14ac:dyDescent="0.25">
      <c r="A28" s="25" t="s">
        <v>45</v>
      </c>
      <c r="B28" s="26"/>
      <c r="C28" s="27">
        <v>268000</v>
      </c>
      <c r="D28" s="27">
        <v>22000</v>
      </c>
      <c r="E28" s="27">
        <v>25000</v>
      </c>
      <c r="F28" s="27">
        <v>24000</v>
      </c>
      <c r="G28" s="28">
        <f t="shared" si="1"/>
        <v>71000</v>
      </c>
      <c r="H28" s="27">
        <v>26000</v>
      </c>
      <c r="I28" s="27">
        <v>26000</v>
      </c>
      <c r="J28" s="27">
        <v>26000</v>
      </c>
      <c r="K28" s="28">
        <f t="shared" si="2"/>
        <v>78000</v>
      </c>
      <c r="L28" s="27">
        <v>26000</v>
      </c>
      <c r="M28" s="27">
        <v>26000</v>
      </c>
      <c r="N28" s="27">
        <v>26000</v>
      </c>
      <c r="O28" s="28">
        <f t="shared" si="3"/>
        <v>78000</v>
      </c>
      <c r="P28" s="27">
        <v>17000</v>
      </c>
      <c r="Q28" s="27">
        <v>17000</v>
      </c>
      <c r="R28" s="27">
        <v>7000</v>
      </c>
      <c r="S28" s="29">
        <f t="shared" si="4"/>
        <v>41000</v>
      </c>
    </row>
    <row r="29" spans="1:19" x14ac:dyDescent="0.25">
      <c r="A29" s="25" t="s">
        <v>46</v>
      </c>
      <c r="B29" s="26"/>
      <c r="C29" s="27">
        <v>169000</v>
      </c>
      <c r="D29" s="27">
        <v>0</v>
      </c>
      <c r="E29" s="27">
        <v>15000</v>
      </c>
      <c r="F29" s="27">
        <v>15000</v>
      </c>
      <c r="G29" s="28">
        <f t="shared" si="1"/>
        <v>30000</v>
      </c>
      <c r="H29" s="27">
        <v>15000</v>
      </c>
      <c r="I29" s="27">
        <v>15000</v>
      </c>
      <c r="J29" s="27">
        <v>17000</v>
      </c>
      <c r="K29" s="28">
        <f t="shared" si="2"/>
        <v>47000</v>
      </c>
      <c r="L29" s="27">
        <v>19000</v>
      </c>
      <c r="M29" s="27">
        <v>19000</v>
      </c>
      <c r="N29" s="27">
        <v>19000</v>
      </c>
      <c r="O29" s="28">
        <f t="shared" si="3"/>
        <v>57000</v>
      </c>
      <c r="P29" s="27">
        <v>13000</v>
      </c>
      <c r="Q29" s="27">
        <v>13000</v>
      </c>
      <c r="R29" s="27">
        <v>9000</v>
      </c>
      <c r="S29" s="29">
        <f t="shared" si="4"/>
        <v>35000</v>
      </c>
    </row>
    <row r="30" spans="1:19" x14ac:dyDescent="0.25">
      <c r="A30" s="25" t="s">
        <v>47</v>
      </c>
      <c r="B30" s="26"/>
      <c r="C30" s="27">
        <v>50000</v>
      </c>
      <c r="D30" s="27">
        <v>4000</v>
      </c>
      <c r="E30" s="27">
        <v>5000</v>
      </c>
      <c r="F30" s="27">
        <v>5000</v>
      </c>
      <c r="G30" s="28">
        <f t="shared" si="1"/>
        <v>14000</v>
      </c>
      <c r="H30" s="27">
        <v>5000</v>
      </c>
      <c r="I30" s="27">
        <v>5000</v>
      </c>
      <c r="J30" s="27">
        <v>5000</v>
      </c>
      <c r="K30" s="28">
        <f t="shared" si="2"/>
        <v>15000</v>
      </c>
      <c r="L30" s="27">
        <v>5000</v>
      </c>
      <c r="M30" s="27">
        <v>5000</v>
      </c>
      <c r="N30" s="27">
        <v>5000</v>
      </c>
      <c r="O30" s="28">
        <f t="shared" si="3"/>
        <v>15000</v>
      </c>
      <c r="P30" s="27">
        <v>3000</v>
      </c>
      <c r="Q30" s="27">
        <v>3000</v>
      </c>
      <c r="R30" s="27">
        <v>0</v>
      </c>
      <c r="S30" s="29">
        <f t="shared" si="4"/>
        <v>6000</v>
      </c>
    </row>
    <row r="31" spans="1:19" x14ac:dyDescent="0.25">
      <c r="A31" s="25" t="s">
        <v>48</v>
      </c>
      <c r="B31" s="26"/>
      <c r="C31" s="27">
        <v>332000</v>
      </c>
      <c r="D31" s="27">
        <v>27000</v>
      </c>
      <c r="E31" s="27">
        <v>30000</v>
      </c>
      <c r="F31" s="27">
        <v>30000</v>
      </c>
      <c r="G31" s="28">
        <f t="shared" si="1"/>
        <v>87000</v>
      </c>
      <c r="H31" s="27">
        <v>31000</v>
      </c>
      <c r="I31" s="27">
        <v>31000</v>
      </c>
      <c r="J31" s="27">
        <v>31000</v>
      </c>
      <c r="K31" s="28">
        <f t="shared" si="2"/>
        <v>93000</v>
      </c>
      <c r="L31" s="27">
        <v>31000</v>
      </c>
      <c r="M31" s="27">
        <v>31000</v>
      </c>
      <c r="N31" s="27">
        <v>31000</v>
      </c>
      <c r="O31" s="28">
        <f t="shared" si="3"/>
        <v>93000</v>
      </c>
      <c r="P31" s="27">
        <v>20000</v>
      </c>
      <c r="Q31" s="27">
        <v>20000</v>
      </c>
      <c r="R31" s="27">
        <v>19000</v>
      </c>
      <c r="S31" s="29">
        <f t="shared" si="4"/>
        <v>59000</v>
      </c>
    </row>
    <row r="32" spans="1:19" x14ac:dyDescent="0.25">
      <c r="A32" s="25" t="s">
        <v>49</v>
      </c>
      <c r="B32" s="26"/>
      <c r="C32" s="27">
        <v>39000</v>
      </c>
      <c r="D32" s="27">
        <v>4000</v>
      </c>
      <c r="E32" s="27">
        <v>4000</v>
      </c>
      <c r="F32" s="27">
        <v>4000</v>
      </c>
      <c r="G32" s="28">
        <f t="shared" si="1"/>
        <v>12000</v>
      </c>
      <c r="H32" s="27">
        <v>4000</v>
      </c>
      <c r="I32" s="27">
        <v>4000</v>
      </c>
      <c r="J32" s="27">
        <v>4000</v>
      </c>
      <c r="K32" s="28">
        <f t="shared" si="2"/>
        <v>12000</v>
      </c>
      <c r="L32" s="27">
        <v>4000</v>
      </c>
      <c r="M32" s="27">
        <v>4000</v>
      </c>
      <c r="N32" s="27">
        <v>4000</v>
      </c>
      <c r="O32" s="28">
        <f t="shared" si="3"/>
        <v>12000</v>
      </c>
      <c r="P32" s="27">
        <v>3000</v>
      </c>
      <c r="Q32" s="27">
        <v>0</v>
      </c>
      <c r="R32" s="27">
        <v>0</v>
      </c>
      <c r="S32" s="29">
        <f t="shared" si="4"/>
        <v>3000</v>
      </c>
    </row>
    <row r="33" spans="1:19" x14ac:dyDescent="0.25">
      <c r="A33" s="25" t="s">
        <v>50</v>
      </c>
      <c r="B33" s="26"/>
      <c r="C33" s="27">
        <v>32000</v>
      </c>
      <c r="D33" s="27">
        <v>3000</v>
      </c>
      <c r="E33" s="27">
        <v>3000</v>
      </c>
      <c r="F33" s="27">
        <v>3000</v>
      </c>
      <c r="G33" s="28">
        <f t="shared" si="1"/>
        <v>9000</v>
      </c>
      <c r="H33" s="27">
        <v>3000</v>
      </c>
      <c r="I33" s="27">
        <v>3000</v>
      </c>
      <c r="J33" s="27">
        <v>3000</v>
      </c>
      <c r="K33" s="28">
        <f t="shared" si="2"/>
        <v>9000</v>
      </c>
      <c r="L33" s="27">
        <v>3000</v>
      </c>
      <c r="M33" s="27">
        <v>3000</v>
      </c>
      <c r="N33" s="27">
        <v>3000</v>
      </c>
      <c r="O33" s="28">
        <f t="shared" si="3"/>
        <v>9000</v>
      </c>
      <c r="P33" s="27">
        <v>2000</v>
      </c>
      <c r="Q33" s="27">
        <v>2000</v>
      </c>
      <c r="R33" s="27">
        <v>1000</v>
      </c>
      <c r="S33" s="29">
        <f t="shared" si="4"/>
        <v>5000</v>
      </c>
    </row>
    <row r="34" spans="1:19" x14ac:dyDescent="0.25">
      <c r="A34" s="25" t="s">
        <v>51</v>
      </c>
      <c r="B34" s="26"/>
      <c r="C34" s="27">
        <v>8000</v>
      </c>
      <c r="D34" s="27">
        <v>1000</v>
      </c>
      <c r="E34" s="27">
        <v>1000</v>
      </c>
      <c r="F34" s="27">
        <v>1000</v>
      </c>
      <c r="G34" s="28">
        <f t="shared" si="1"/>
        <v>3000</v>
      </c>
      <c r="H34" s="27">
        <v>1000</v>
      </c>
      <c r="I34" s="27">
        <v>1000</v>
      </c>
      <c r="J34" s="27">
        <v>1000</v>
      </c>
      <c r="K34" s="28">
        <f t="shared" si="2"/>
        <v>3000</v>
      </c>
      <c r="L34" s="27">
        <v>1000</v>
      </c>
      <c r="M34" s="27">
        <v>1000</v>
      </c>
      <c r="N34" s="27">
        <v>0</v>
      </c>
      <c r="O34" s="28">
        <f t="shared" si="3"/>
        <v>2000</v>
      </c>
      <c r="P34" s="27">
        <v>0</v>
      </c>
      <c r="Q34" s="27">
        <v>0</v>
      </c>
      <c r="R34" s="27">
        <v>0</v>
      </c>
      <c r="S34" s="29">
        <f t="shared" si="4"/>
        <v>0</v>
      </c>
    </row>
    <row r="35" spans="1:19" x14ac:dyDescent="0.25">
      <c r="A35" s="25" t="s">
        <v>52</v>
      </c>
      <c r="B35" s="26">
        <v>3650000</v>
      </c>
      <c r="C35" s="27">
        <f>G35+K35+O35+S35</f>
        <v>3650000</v>
      </c>
      <c r="D35" s="41">
        <v>0</v>
      </c>
      <c r="E35" s="41">
        <v>219000</v>
      </c>
      <c r="F35" s="41">
        <v>219000</v>
      </c>
      <c r="G35" s="28">
        <f t="shared" si="1"/>
        <v>438000</v>
      </c>
      <c r="H35" s="41">
        <v>317000</v>
      </c>
      <c r="I35" s="41">
        <v>317000</v>
      </c>
      <c r="J35" s="41">
        <v>317000</v>
      </c>
      <c r="K35" s="28">
        <f t="shared" si="2"/>
        <v>951000</v>
      </c>
      <c r="L35" s="41">
        <v>451000</v>
      </c>
      <c r="M35" s="41">
        <v>451000</v>
      </c>
      <c r="N35" s="41">
        <v>451000</v>
      </c>
      <c r="O35" s="28">
        <f t="shared" si="3"/>
        <v>1353000</v>
      </c>
      <c r="P35" s="41">
        <v>305000</v>
      </c>
      <c r="Q35" s="41">
        <v>305000</v>
      </c>
      <c r="R35" s="41">
        <v>298000</v>
      </c>
      <c r="S35" s="29">
        <f t="shared" si="4"/>
        <v>908000</v>
      </c>
    </row>
    <row r="36" spans="1:19" ht="15.75" thickBot="1" x14ac:dyDescent="0.3">
      <c r="A36" s="30" t="s">
        <v>53</v>
      </c>
      <c r="B36" s="31">
        <v>200000</v>
      </c>
      <c r="C36" s="27">
        <f>G36+K36+O36+S36</f>
        <v>200000</v>
      </c>
      <c r="D36" s="42">
        <v>0</v>
      </c>
      <c r="E36" s="42">
        <v>12000</v>
      </c>
      <c r="F36" s="42">
        <v>12000</v>
      </c>
      <c r="G36" s="28">
        <f t="shared" si="1"/>
        <v>24000</v>
      </c>
      <c r="H36" s="42">
        <v>18000</v>
      </c>
      <c r="I36" s="42">
        <v>18000</v>
      </c>
      <c r="J36" s="42">
        <v>18000</v>
      </c>
      <c r="K36" s="28">
        <f t="shared" si="2"/>
        <v>54000</v>
      </c>
      <c r="L36" s="42">
        <v>25000</v>
      </c>
      <c r="M36" s="42">
        <v>25000</v>
      </c>
      <c r="N36" s="42">
        <v>25000</v>
      </c>
      <c r="O36" s="28">
        <f t="shared" si="3"/>
        <v>75000</v>
      </c>
      <c r="P36" s="42">
        <v>17000</v>
      </c>
      <c r="Q36" s="42">
        <v>17000</v>
      </c>
      <c r="R36" s="42">
        <v>13000</v>
      </c>
      <c r="S36" s="29">
        <f t="shared" si="4"/>
        <v>47000</v>
      </c>
    </row>
    <row r="37" spans="1:19" x14ac:dyDescent="0.25">
      <c r="A37" s="66" t="s">
        <v>54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</row>
    <row r="38" spans="1:19" x14ac:dyDescent="0.25">
      <c r="A38" s="12" t="s">
        <v>55</v>
      </c>
      <c r="B38" s="35"/>
      <c r="C38" s="18">
        <v>8000</v>
      </c>
      <c r="D38" s="18">
        <v>1000</v>
      </c>
      <c r="E38" s="18">
        <v>1000</v>
      </c>
      <c r="F38" s="18">
        <v>1000</v>
      </c>
      <c r="G38" s="36">
        <f t="shared" si="1"/>
        <v>3000</v>
      </c>
      <c r="H38" s="18">
        <v>1000</v>
      </c>
      <c r="I38" s="18">
        <v>1000</v>
      </c>
      <c r="J38" s="18">
        <v>1000</v>
      </c>
      <c r="K38" s="36">
        <f t="shared" si="2"/>
        <v>3000</v>
      </c>
      <c r="L38" s="18">
        <v>1000</v>
      </c>
      <c r="M38" s="18">
        <v>1000</v>
      </c>
      <c r="N38" s="18">
        <v>0</v>
      </c>
      <c r="O38" s="36">
        <f t="shared" si="3"/>
        <v>2000</v>
      </c>
      <c r="P38" s="18">
        <v>0</v>
      </c>
      <c r="Q38" s="18">
        <v>0</v>
      </c>
      <c r="R38" s="18">
        <v>0</v>
      </c>
      <c r="S38" s="37">
        <f t="shared" si="4"/>
        <v>0</v>
      </c>
    </row>
    <row r="39" spans="1:19" x14ac:dyDescent="0.25">
      <c r="A39" s="12" t="s">
        <v>56</v>
      </c>
      <c r="B39" s="35"/>
      <c r="C39" s="18">
        <v>37000</v>
      </c>
      <c r="D39" s="18">
        <v>3000</v>
      </c>
      <c r="E39" s="18">
        <v>4000</v>
      </c>
      <c r="F39" s="18">
        <v>4000</v>
      </c>
      <c r="G39" s="36">
        <f t="shared" si="1"/>
        <v>11000</v>
      </c>
      <c r="H39" s="18">
        <v>4000</v>
      </c>
      <c r="I39" s="18">
        <v>4000</v>
      </c>
      <c r="J39" s="18">
        <v>4000</v>
      </c>
      <c r="K39" s="36">
        <f t="shared" si="2"/>
        <v>12000</v>
      </c>
      <c r="L39" s="18">
        <v>4000</v>
      </c>
      <c r="M39" s="18">
        <v>4000</v>
      </c>
      <c r="N39" s="18">
        <v>4000</v>
      </c>
      <c r="O39" s="36">
        <f t="shared" si="3"/>
        <v>12000</v>
      </c>
      <c r="P39" s="18">
        <v>2000</v>
      </c>
      <c r="Q39" s="18">
        <v>0</v>
      </c>
      <c r="R39" s="18">
        <v>0</v>
      </c>
      <c r="S39" s="37">
        <f t="shared" si="4"/>
        <v>2000</v>
      </c>
    </row>
    <row r="40" spans="1:19" x14ac:dyDescent="0.25">
      <c r="A40" s="19" t="s">
        <v>57</v>
      </c>
      <c r="B40" s="38"/>
      <c r="C40" s="18">
        <v>59000</v>
      </c>
      <c r="D40" s="18">
        <v>5000</v>
      </c>
      <c r="E40" s="18">
        <v>5000</v>
      </c>
      <c r="F40" s="18">
        <v>5000</v>
      </c>
      <c r="G40" s="36">
        <f t="shared" si="1"/>
        <v>15000</v>
      </c>
      <c r="H40" s="18">
        <v>6000</v>
      </c>
      <c r="I40" s="18">
        <v>6000</v>
      </c>
      <c r="J40" s="18">
        <v>6000</v>
      </c>
      <c r="K40" s="36">
        <f t="shared" si="2"/>
        <v>18000</v>
      </c>
      <c r="L40" s="18">
        <v>6000</v>
      </c>
      <c r="M40" s="18">
        <v>6000</v>
      </c>
      <c r="N40" s="18">
        <v>6000</v>
      </c>
      <c r="O40" s="36">
        <f t="shared" si="3"/>
        <v>18000</v>
      </c>
      <c r="P40" s="18">
        <v>4000</v>
      </c>
      <c r="Q40" s="18">
        <v>4000</v>
      </c>
      <c r="R40" s="18">
        <v>0</v>
      </c>
      <c r="S40" s="37">
        <f t="shared" si="4"/>
        <v>8000</v>
      </c>
    </row>
    <row r="41" spans="1:19" ht="15.75" thickBot="1" x14ac:dyDescent="0.3">
      <c r="A41" s="12" t="s">
        <v>58</v>
      </c>
      <c r="B41" s="43"/>
      <c r="C41" s="18">
        <v>760000</v>
      </c>
      <c r="D41" s="18">
        <v>61000</v>
      </c>
      <c r="E41" s="18">
        <v>149000</v>
      </c>
      <c r="F41" s="18">
        <v>139000</v>
      </c>
      <c r="G41" s="36">
        <f t="shared" si="1"/>
        <v>349000</v>
      </c>
      <c r="H41" s="18">
        <v>137000</v>
      </c>
      <c r="I41" s="18">
        <v>137000</v>
      </c>
      <c r="J41" s="18">
        <v>137000</v>
      </c>
      <c r="K41" s="36">
        <f t="shared" si="2"/>
        <v>411000</v>
      </c>
      <c r="L41" s="18">
        <v>0</v>
      </c>
      <c r="M41" s="18">
        <v>0</v>
      </c>
      <c r="N41" s="18">
        <v>0</v>
      </c>
      <c r="O41" s="36">
        <f t="shared" si="3"/>
        <v>0</v>
      </c>
      <c r="P41" s="18">
        <v>0</v>
      </c>
      <c r="Q41" s="18">
        <v>0</v>
      </c>
      <c r="R41" s="18">
        <v>0</v>
      </c>
      <c r="S41" s="37">
        <f t="shared" si="4"/>
        <v>0</v>
      </c>
    </row>
    <row r="42" spans="1:19" x14ac:dyDescent="0.25">
      <c r="A42" s="66" t="s">
        <v>59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</row>
    <row r="43" spans="1:19" x14ac:dyDescent="0.25">
      <c r="A43" s="25" t="s">
        <v>60</v>
      </c>
      <c r="B43" s="26"/>
      <c r="C43" s="27">
        <v>15000</v>
      </c>
      <c r="D43" s="27">
        <v>2000</v>
      </c>
      <c r="E43" s="27">
        <v>2000</v>
      </c>
      <c r="F43" s="27">
        <v>1000</v>
      </c>
      <c r="G43" s="28">
        <f t="shared" si="1"/>
        <v>5000</v>
      </c>
      <c r="H43" s="27">
        <v>2000</v>
      </c>
      <c r="I43" s="27">
        <v>2000</v>
      </c>
      <c r="J43" s="27">
        <v>2000</v>
      </c>
      <c r="K43" s="28">
        <f t="shared" si="2"/>
        <v>6000</v>
      </c>
      <c r="L43" s="27">
        <v>2000</v>
      </c>
      <c r="M43" s="27">
        <v>2000</v>
      </c>
      <c r="N43" s="27">
        <v>0</v>
      </c>
      <c r="O43" s="28">
        <f t="shared" si="3"/>
        <v>4000</v>
      </c>
      <c r="P43" s="27">
        <v>0</v>
      </c>
      <c r="Q43" s="27">
        <v>0</v>
      </c>
      <c r="R43" s="27">
        <v>0</v>
      </c>
      <c r="S43" s="29">
        <f t="shared" si="4"/>
        <v>0</v>
      </c>
    </row>
    <row r="44" spans="1:19" x14ac:dyDescent="0.25">
      <c r="A44" s="25" t="s">
        <v>61</v>
      </c>
      <c r="B44" s="26"/>
      <c r="C44" s="27">
        <v>4000</v>
      </c>
      <c r="D44" s="27">
        <v>1000</v>
      </c>
      <c r="E44" s="27">
        <v>1000</v>
      </c>
      <c r="F44" s="27">
        <v>1000</v>
      </c>
      <c r="G44" s="28">
        <f t="shared" si="1"/>
        <v>3000</v>
      </c>
      <c r="H44" s="27">
        <v>1000</v>
      </c>
      <c r="I44" s="27">
        <v>0</v>
      </c>
      <c r="J44" s="27">
        <v>0</v>
      </c>
      <c r="K44" s="28">
        <f t="shared" si="2"/>
        <v>1000</v>
      </c>
      <c r="L44" s="27">
        <v>0</v>
      </c>
      <c r="M44" s="27">
        <v>0</v>
      </c>
      <c r="N44" s="27">
        <v>0</v>
      </c>
      <c r="O44" s="28">
        <f t="shared" si="3"/>
        <v>0</v>
      </c>
      <c r="P44" s="27">
        <v>0</v>
      </c>
      <c r="Q44" s="27">
        <v>0</v>
      </c>
      <c r="R44" s="27">
        <v>0</v>
      </c>
      <c r="S44" s="29">
        <f t="shared" si="4"/>
        <v>0</v>
      </c>
    </row>
    <row r="45" spans="1:19" x14ac:dyDescent="0.25">
      <c r="A45" s="25" t="s">
        <v>62</v>
      </c>
      <c r="B45" s="26"/>
      <c r="C45" s="27">
        <v>2000</v>
      </c>
      <c r="D45" s="27">
        <v>1000</v>
      </c>
      <c r="E45" s="27">
        <v>1000</v>
      </c>
      <c r="F45" s="27">
        <v>0</v>
      </c>
      <c r="G45" s="28">
        <f t="shared" si="1"/>
        <v>2000</v>
      </c>
      <c r="H45" s="27">
        <v>0</v>
      </c>
      <c r="I45" s="27">
        <v>0</v>
      </c>
      <c r="J45" s="27">
        <v>0</v>
      </c>
      <c r="K45" s="28">
        <f t="shared" si="2"/>
        <v>0</v>
      </c>
      <c r="L45" s="27">
        <v>0</v>
      </c>
      <c r="M45" s="27">
        <v>0</v>
      </c>
      <c r="N45" s="27">
        <v>0</v>
      </c>
      <c r="O45" s="28">
        <f t="shared" si="3"/>
        <v>0</v>
      </c>
      <c r="P45" s="27">
        <v>0</v>
      </c>
      <c r="Q45" s="27">
        <v>0</v>
      </c>
      <c r="R45" s="27">
        <v>0</v>
      </c>
      <c r="S45" s="29">
        <f t="shared" si="4"/>
        <v>0</v>
      </c>
    </row>
    <row r="46" spans="1:19" ht="15.75" thickBot="1" x14ac:dyDescent="0.3">
      <c r="A46" s="30" t="s">
        <v>63</v>
      </c>
      <c r="B46" s="31">
        <v>350000</v>
      </c>
      <c r="C46" s="27">
        <f>G46+K46+O46+S46</f>
        <v>350000</v>
      </c>
      <c r="D46" s="42">
        <v>0</v>
      </c>
      <c r="E46" s="42">
        <v>21000</v>
      </c>
      <c r="F46" s="42">
        <v>21000</v>
      </c>
      <c r="G46" s="28">
        <f t="shared" si="1"/>
        <v>42000</v>
      </c>
      <c r="H46" s="42">
        <v>31000</v>
      </c>
      <c r="I46" s="42">
        <v>31000</v>
      </c>
      <c r="J46" s="42">
        <v>31000</v>
      </c>
      <c r="K46" s="28">
        <f t="shared" si="2"/>
        <v>93000</v>
      </c>
      <c r="L46" s="42">
        <v>44000</v>
      </c>
      <c r="M46" s="42">
        <v>44000</v>
      </c>
      <c r="N46" s="42">
        <v>44000</v>
      </c>
      <c r="O46" s="28">
        <f t="shared" si="3"/>
        <v>132000</v>
      </c>
      <c r="P46" s="42">
        <v>30000</v>
      </c>
      <c r="Q46" s="42">
        <v>30000</v>
      </c>
      <c r="R46" s="42">
        <v>23000</v>
      </c>
      <c r="S46" s="29">
        <f t="shared" si="4"/>
        <v>83000</v>
      </c>
    </row>
    <row r="47" spans="1:19" x14ac:dyDescent="0.25">
      <c r="A47" s="66" t="s">
        <v>64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</row>
    <row r="48" spans="1:19" x14ac:dyDescent="0.25">
      <c r="A48" s="12" t="s">
        <v>65</v>
      </c>
      <c r="B48" s="35"/>
      <c r="C48" s="18">
        <v>14000</v>
      </c>
      <c r="D48" s="18">
        <v>2000</v>
      </c>
      <c r="E48" s="18">
        <v>1000</v>
      </c>
      <c r="F48" s="18">
        <v>2000</v>
      </c>
      <c r="G48" s="36">
        <f t="shared" si="1"/>
        <v>5000</v>
      </c>
      <c r="H48" s="18">
        <v>1000</v>
      </c>
      <c r="I48" s="18">
        <v>2000</v>
      </c>
      <c r="J48" s="18">
        <v>1000</v>
      </c>
      <c r="K48" s="36">
        <f t="shared" si="2"/>
        <v>4000</v>
      </c>
      <c r="L48" s="18">
        <v>2000</v>
      </c>
      <c r="M48" s="18">
        <v>2000</v>
      </c>
      <c r="N48" s="18">
        <v>1000</v>
      </c>
      <c r="O48" s="36">
        <f t="shared" si="3"/>
        <v>5000</v>
      </c>
      <c r="P48" s="18">
        <v>0</v>
      </c>
      <c r="Q48" s="18">
        <v>0</v>
      </c>
      <c r="R48" s="18">
        <v>0</v>
      </c>
      <c r="S48" s="37">
        <f t="shared" si="4"/>
        <v>0</v>
      </c>
    </row>
    <row r="49" spans="1:19" x14ac:dyDescent="0.25">
      <c r="A49" s="12" t="s">
        <v>66</v>
      </c>
      <c r="B49" s="35"/>
      <c r="C49" s="18">
        <v>24000</v>
      </c>
      <c r="D49" s="18">
        <v>2000</v>
      </c>
      <c r="E49" s="18">
        <v>2000</v>
      </c>
      <c r="F49" s="18">
        <v>2000</v>
      </c>
      <c r="G49" s="36">
        <f t="shared" si="1"/>
        <v>6000</v>
      </c>
      <c r="H49" s="18">
        <v>3000</v>
      </c>
      <c r="I49" s="18">
        <v>3000</v>
      </c>
      <c r="J49" s="18">
        <v>3000</v>
      </c>
      <c r="K49" s="36">
        <f t="shared" si="2"/>
        <v>9000</v>
      </c>
      <c r="L49" s="18">
        <v>2000</v>
      </c>
      <c r="M49" s="18">
        <v>2000</v>
      </c>
      <c r="N49" s="18">
        <v>2000</v>
      </c>
      <c r="O49" s="36">
        <f t="shared" si="3"/>
        <v>6000</v>
      </c>
      <c r="P49" s="18">
        <v>3000</v>
      </c>
      <c r="Q49" s="18">
        <v>0</v>
      </c>
      <c r="R49" s="18">
        <v>0</v>
      </c>
      <c r="S49" s="37">
        <f t="shared" si="4"/>
        <v>3000</v>
      </c>
    </row>
    <row r="50" spans="1:19" x14ac:dyDescent="0.25">
      <c r="A50" s="12" t="s">
        <v>67</v>
      </c>
      <c r="B50" s="35"/>
      <c r="C50" s="18">
        <v>63000</v>
      </c>
      <c r="D50" s="18">
        <v>5000</v>
      </c>
      <c r="E50" s="18">
        <v>5000</v>
      </c>
      <c r="F50" s="18">
        <v>6000</v>
      </c>
      <c r="G50" s="36">
        <f t="shared" si="1"/>
        <v>16000</v>
      </c>
      <c r="H50" s="18">
        <v>7000</v>
      </c>
      <c r="I50" s="18">
        <v>7000</v>
      </c>
      <c r="J50" s="18">
        <v>7000</v>
      </c>
      <c r="K50" s="36">
        <f t="shared" si="2"/>
        <v>21000</v>
      </c>
      <c r="L50" s="18">
        <v>7000</v>
      </c>
      <c r="M50" s="18">
        <v>7000</v>
      </c>
      <c r="N50" s="18">
        <v>7000</v>
      </c>
      <c r="O50" s="36">
        <f t="shared" si="3"/>
        <v>21000</v>
      </c>
      <c r="P50" s="18">
        <v>4000</v>
      </c>
      <c r="Q50" s="18">
        <v>1000</v>
      </c>
      <c r="R50" s="18">
        <v>0</v>
      </c>
      <c r="S50" s="37">
        <f t="shared" si="4"/>
        <v>5000</v>
      </c>
    </row>
    <row r="51" spans="1:19" x14ac:dyDescent="0.25">
      <c r="A51" s="12" t="s">
        <v>68</v>
      </c>
      <c r="B51" s="35"/>
      <c r="C51" s="18">
        <v>60000</v>
      </c>
      <c r="D51" s="18">
        <v>5000</v>
      </c>
      <c r="E51" s="18">
        <v>6000</v>
      </c>
      <c r="F51" s="18">
        <v>6000</v>
      </c>
      <c r="G51" s="36">
        <f t="shared" si="1"/>
        <v>17000</v>
      </c>
      <c r="H51" s="18">
        <v>6000</v>
      </c>
      <c r="I51" s="18">
        <v>6000</v>
      </c>
      <c r="J51" s="18">
        <v>6000</v>
      </c>
      <c r="K51" s="36">
        <f t="shared" si="2"/>
        <v>18000</v>
      </c>
      <c r="L51" s="18">
        <v>6000</v>
      </c>
      <c r="M51" s="18">
        <v>6000</v>
      </c>
      <c r="N51" s="18">
        <v>6000</v>
      </c>
      <c r="O51" s="36">
        <f t="shared" si="3"/>
        <v>18000</v>
      </c>
      <c r="P51" s="18">
        <v>4000</v>
      </c>
      <c r="Q51" s="18">
        <v>3000</v>
      </c>
      <c r="R51" s="18">
        <v>0</v>
      </c>
      <c r="S51" s="37">
        <f t="shared" si="4"/>
        <v>7000</v>
      </c>
    </row>
    <row r="52" spans="1:19" x14ac:dyDescent="0.25">
      <c r="A52" s="12" t="s">
        <v>69</v>
      </c>
      <c r="B52" s="35"/>
      <c r="C52" s="18">
        <v>45000</v>
      </c>
      <c r="D52" s="18">
        <v>4000</v>
      </c>
      <c r="E52" s="18">
        <v>5000</v>
      </c>
      <c r="F52" s="18">
        <v>4000</v>
      </c>
      <c r="G52" s="36">
        <f t="shared" si="1"/>
        <v>13000</v>
      </c>
      <c r="H52" s="18">
        <v>5000</v>
      </c>
      <c r="I52" s="18">
        <v>5000</v>
      </c>
      <c r="J52" s="18">
        <v>5000</v>
      </c>
      <c r="K52" s="36">
        <f t="shared" si="2"/>
        <v>15000</v>
      </c>
      <c r="L52" s="18">
        <v>5000</v>
      </c>
      <c r="M52" s="18">
        <v>5000</v>
      </c>
      <c r="N52" s="18">
        <v>5000</v>
      </c>
      <c r="O52" s="36">
        <f t="shared" si="3"/>
        <v>15000</v>
      </c>
      <c r="P52" s="18">
        <v>2000</v>
      </c>
      <c r="Q52" s="18">
        <v>0</v>
      </c>
      <c r="R52" s="18">
        <v>0</v>
      </c>
      <c r="S52" s="37">
        <f t="shared" si="4"/>
        <v>2000</v>
      </c>
    </row>
    <row r="53" spans="1:19" x14ac:dyDescent="0.25">
      <c r="A53" s="12" t="s">
        <v>70</v>
      </c>
      <c r="B53" s="35"/>
      <c r="C53" s="18">
        <v>17000</v>
      </c>
      <c r="D53" s="18">
        <v>2000</v>
      </c>
      <c r="E53" s="18">
        <v>2000</v>
      </c>
      <c r="F53" s="18">
        <v>2000</v>
      </c>
      <c r="G53" s="36">
        <f t="shared" si="1"/>
        <v>6000</v>
      </c>
      <c r="H53" s="18">
        <v>2000</v>
      </c>
      <c r="I53" s="18">
        <v>2000</v>
      </c>
      <c r="J53" s="18">
        <v>2000</v>
      </c>
      <c r="K53" s="36">
        <f t="shared" si="2"/>
        <v>6000</v>
      </c>
      <c r="L53" s="18">
        <v>2000</v>
      </c>
      <c r="M53" s="18">
        <v>2000</v>
      </c>
      <c r="N53" s="18">
        <v>1000</v>
      </c>
      <c r="O53" s="36">
        <f t="shared" si="3"/>
        <v>5000</v>
      </c>
      <c r="P53" s="18">
        <v>0</v>
      </c>
      <c r="Q53" s="18">
        <v>0</v>
      </c>
      <c r="R53" s="18">
        <v>0</v>
      </c>
      <c r="S53" s="37">
        <f t="shared" si="4"/>
        <v>0</v>
      </c>
    </row>
    <row r="54" spans="1:19" x14ac:dyDescent="0.25">
      <c r="A54" s="12" t="s">
        <v>71</v>
      </c>
      <c r="B54" s="35"/>
      <c r="C54" s="18">
        <v>4000</v>
      </c>
      <c r="D54" s="18">
        <v>1000</v>
      </c>
      <c r="E54" s="18">
        <v>1000</v>
      </c>
      <c r="F54" s="18">
        <v>1000</v>
      </c>
      <c r="G54" s="36">
        <f t="shared" si="1"/>
        <v>3000</v>
      </c>
      <c r="H54" s="18">
        <v>1000</v>
      </c>
      <c r="I54" s="18">
        <v>0</v>
      </c>
      <c r="J54" s="18">
        <v>0</v>
      </c>
      <c r="K54" s="36">
        <f t="shared" si="2"/>
        <v>1000</v>
      </c>
      <c r="L54" s="18">
        <v>0</v>
      </c>
      <c r="M54" s="18">
        <v>0</v>
      </c>
      <c r="N54" s="18">
        <v>0</v>
      </c>
      <c r="O54" s="36">
        <f t="shared" si="3"/>
        <v>0</v>
      </c>
      <c r="P54" s="18">
        <v>0</v>
      </c>
      <c r="Q54" s="18">
        <v>0</v>
      </c>
      <c r="R54" s="18">
        <v>0</v>
      </c>
      <c r="S54" s="37">
        <f t="shared" si="4"/>
        <v>0</v>
      </c>
    </row>
    <row r="55" spans="1:19" x14ac:dyDescent="0.25">
      <c r="A55" s="12" t="s">
        <v>72</v>
      </c>
      <c r="B55" s="35"/>
      <c r="C55" s="18">
        <v>1000</v>
      </c>
      <c r="D55" s="18">
        <v>1000</v>
      </c>
      <c r="E55" s="18">
        <v>0</v>
      </c>
      <c r="F55" s="18">
        <v>0</v>
      </c>
      <c r="G55" s="36">
        <f t="shared" si="1"/>
        <v>1000</v>
      </c>
      <c r="H55" s="18">
        <v>0</v>
      </c>
      <c r="I55" s="18">
        <v>0</v>
      </c>
      <c r="J55" s="18">
        <v>0</v>
      </c>
      <c r="K55" s="36">
        <f t="shared" si="2"/>
        <v>0</v>
      </c>
      <c r="L55" s="18">
        <v>0</v>
      </c>
      <c r="M55" s="18">
        <v>0</v>
      </c>
      <c r="N55" s="18">
        <v>0</v>
      </c>
      <c r="O55" s="36">
        <f t="shared" si="3"/>
        <v>0</v>
      </c>
      <c r="P55" s="18">
        <v>0</v>
      </c>
      <c r="Q55" s="18">
        <v>0</v>
      </c>
      <c r="R55" s="18">
        <v>0</v>
      </c>
      <c r="S55" s="37">
        <f t="shared" si="4"/>
        <v>0</v>
      </c>
    </row>
    <row r="56" spans="1:19" ht="15.75" thickBot="1" x14ac:dyDescent="0.3">
      <c r="A56" s="19" t="s">
        <v>73</v>
      </c>
      <c r="B56" s="38"/>
      <c r="C56" s="21">
        <v>1000</v>
      </c>
      <c r="D56" s="21">
        <v>1000</v>
      </c>
      <c r="E56" s="21">
        <v>0</v>
      </c>
      <c r="F56" s="21">
        <v>0</v>
      </c>
      <c r="G56" s="39">
        <f t="shared" si="1"/>
        <v>1000</v>
      </c>
      <c r="H56" s="21">
        <v>0</v>
      </c>
      <c r="I56" s="21">
        <v>0</v>
      </c>
      <c r="J56" s="21">
        <v>0</v>
      </c>
      <c r="K56" s="39">
        <f t="shared" si="2"/>
        <v>0</v>
      </c>
      <c r="L56" s="21">
        <v>0</v>
      </c>
      <c r="M56" s="21">
        <v>0</v>
      </c>
      <c r="N56" s="21">
        <v>0</v>
      </c>
      <c r="O56" s="39">
        <f t="shared" si="3"/>
        <v>0</v>
      </c>
      <c r="P56" s="21">
        <v>0</v>
      </c>
      <c r="Q56" s="21">
        <v>0</v>
      </c>
      <c r="R56" s="21">
        <v>0</v>
      </c>
      <c r="S56" s="40">
        <f t="shared" si="4"/>
        <v>0</v>
      </c>
    </row>
    <row r="57" spans="1:19" x14ac:dyDescent="0.25">
      <c r="A57" s="66" t="s">
        <v>74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8"/>
    </row>
    <row r="58" spans="1:19" x14ac:dyDescent="0.25">
      <c r="A58" s="25" t="s">
        <v>75</v>
      </c>
      <c r="B58" s="26"/>
      <c r="C58" s="27">
        <v>44000</v>
      </c>
      <c r="D58" s="27">
        <v>3000</v>
      </c>
      <c r="E58" s="27">
        <v>3000</v>
      </c>
      <c r="F58" s="27">
        <v>3000</v>
      </c>
      <c r="G58" s="28">
        <f t="shared" si="1"/>
        <v>9000</v>
      </c>
      <c r="H58" s="27">
        <v>4000</v>
      </c>
      <c r="I58" s="27">
        <v>4000</v>
      </c>
      <c r="J58" s="27">
        <v>4000</v>
      </c>
      <c r="K58" s="28">
        <f t="shared" si="2"/>
        <v>12000</v>
      </c>
      <c r="L58" s="27">
        <v>4000</v>
      </c>
      <c r="M58" s="27">
        <v>5000</v>
      </c>
      <c r="N58" s="27">
        <v>6000</v>
      </c>
      <c r="O58" s="28">
        <f t="shared" si="3"/>
        <v>15000</v>
      </c>
      <c r="P58" s="27">
        <v>3000</v>
      </c>
      <c r="Q58" s="27">
        <v>5000</v>
      </c>
      <c r="R58" s="27">
        <v>0</v>
      </c>
      <c r="S58" s="29">
        <f t="shared" si="4"/>
        <v>8000</v>
      </c>
    </row>
    <row r="59" spans="1:19" x14ac:dyDescent="0.25">
      <c r="A59" s="25" t="s">
        <v>76</v>
      </c>
      <c r="B59" s="26"/>
      <c r="C59" s="27">
        <v>5000</v>
      </c>
      <c r="D59" s="27">
        <v>1000</v>
      </c>
      <c r="E59" s="27">
        <v>1000</v>
      </c>
      <c r="F59" s="27">
        <v>0</v>
      </c>
      <c r="G59" s="28">
        <f t="shared" si="1"/>
        <v>2000</v>
      </c>
      <c r="H59" s="27">
        <v>1000</v>
      </c>
      <c r="I59" s="27">
        <v>1000</v>
      </c>
      <c r="J59" s="27">
        <v>1000</v>
      </c>
      <c r="K59" s="28">
        <f t="shared" si="2"/>
        <v>3000</v>
      </c>
      <c r="L59" s="27">
        <v>0</v>
      </c>
      <c r="M59" s="27">
        <v>0</v>
      </c>
      <c r="N59" s="27">
        <v>0</v>
      </c>
      <c r="O59" s="28">
        <f t="shared" si="3"/>
        <v>0</v>
      </c>
      <c r="P59" s="27">
        <v>0</v>
      </c>
      <c r="Q59" s="27">
        <v>0</v>
      </c>
      <c r="R59" s="27">
        <v>0</v>
      </c>
      <c r="S59" s="29">
        <f t="shared" si="4"/>
        <v>0</v>
      </c>
    </row>
    <row r="60" spans="1:19" x14ac:dyDescent="0.25">
      <c r="A60" s="25" t="s">
        <v>77</v>
      </c>
      <c r="B60" s="26"/>
      <c r="C60" s="27">
        <v>4000</v>
      </c>
      <c r="D60" s="27">
        <v>2000</v>
      </c>
      <c r="E60" s="27">
        <v>1000</v>
      </c>
      <c r="F60" s="27">
        <v>1000</v>
      </c>
      <c r="G60" s="28">
        <f t="shared" si="1"/>
        <v>4000</v>
      </c>
      <c r="H60" s="27">
        <v>0</v>
      </c>
      <c r="I60" s="27">
        <v>0</v>
      </c>
      <c r="J60" s="27">
        <v>0</v>
      </c>
      <c r="K60" s="28">
        <f t="shared" si="2"/>
        <v>0</v>
      </c>
      <c r="L60" s="27">
        <v>0</v>
      </c>
      <c r="M60" s="27">
        <v>0</v>
      </c>
      <c r="N60" s="27">
        <v>0</v>
      </c>
      <c r="O60" s="28">
        <f t="shared" si="3"/>
        <v>0</v>
      </c>
      <c r="P60" s="27">
        <v>0</v>
      </c>
      <c r="Q60" s="27">
        <v>0</v>
      </c>
      <c r="R60" s="27">
        <v>0</v>
      </c>
      <c r="S60" s="29">
        <f t="shared" si="4"/>
        <v>0</v>
      </c>
    </row>
    <row r="61" spans="1:19" x14ac:dyDescent="0.25">
      <c r="A61" s="25" t="s">
        <v>78</v>
      </c>
      <c r="B61" s="26"/>
      <c r="C61" s="27">
        <v>34000</v>
      </c>
      <c r="D61" s="27">
        <v>17000</v>
      </c>
      <c r="E61" s="27">
        <v>4000</v>
      </c>
      <c r="F61" s="27">
        <v>3000</v>
      </c>
      <c r="G61" s="28">
        <f t="shared" si="1"/>
        <v>24000</v>
      </c>
      <c r="H61" s="27">
        <v>4000</v>
      </c>
      <c r="I61" s="27">
        <v>4000</v>
      </c>
      <c r="J61" s="27">
        <v>2000</v>
      </c>
      <c r="K61" s="28">
        <f t="shared" si="2"/>
        <v>10000</v>
      </c>
      <c r="L61" s="27">
        <v>0</v>
      </c>
      <c r="M61" s="27">
        <v>0</v>
      </c>
      <c r="N61" s="27">
        <v>0</v>
      </c>
      <c r="O61" s="28">
        <f t="shared" si="3"/>
        <v>0</v>
      </c>
      <c r="P61" s="27">
        <v>0</v>
      </c>
      <c r="Q61" s="27">
        <v>0</v>
      </c>
      <c r="R61" s="27">
        <v>0</v>
      </c>
      <c r="S61" s="29">
        <f t="shared" si="4"/>
        <v>0</v>
      </c>
    </row>
    <row r="62" spans="1:19" ht="15.75" thickBot="1" x14ac:dyDescent="0.3">
      <c r="A62" s="30" t="s">
        <v>79</v>
      </c>
      <c r="B62" s="31">
        <v>1050000</v>
      </c>
      <c r="C62" s="27">
        <f>G62+K62+O62+S62</f>
        <v>1050000</v>
      </c>
      <c r="D62" s="42">
        <v>0</v>
      </c>
      <c r="E62" s="42">
        <v>63000</v>
      </c>
      <c r="F62" s="42">
        <v>63000</v>
      </c>
      <c r="G62" s="28">
        <f t="shared" si="1"/>
        <v>126000</v>
      </c>
      <c r="H62" s="42">
        <v>91000</v>
      </c>
      <c r="I62" s="42">
        <v>91000</v>
      </c>
      <c r="J62" s="42">
        <v>91000</v>
      </c>
      <c r="K62" s="28">
        <f t="shared" si="2"/>
        <v>273000</v>
      </c>
      <c r="L62" s="42">
        <v>130000</v>
      </c>
      <c r="M62" s="42">
        <v>130000</v>
      </c>
      <c r="N62" s="42">
        <v>130000</v>
      </c>
      <c r="O62" s="28">
        <f t="shared" si="3"/>
        <v>390000</v>
      </c>
      <c r="P62" s="42">
        <v>88000</v>
      </c>
      <c r="Q62" s="42">
        <v>88000</v>
      </c>
      <c r="R62" s="42">
        <v>85000</v>
      </c>
      <c r="S62" s="29">
        <f t="shared" si="4"/>
        <v>261000</v>
      </c>
    </row>
    <row r="63" spans="1:19" x14ac:dyDescent="0.25">
      <c r="A63" s="66" t="s">
        <v>80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</row>
    <row r="64" spans="1:19" x14ac:dyDescent="0.25">
      <c r="A64" s="12" t="s">
        <v>81</v>
      </c>
      <c r="B64" s="35"/>
      <c r="C64" s="18">
        <v>17000</v>
      </c>
      <c r="D64" s="18">
        <v>2000</v>
      </c>
      <c r="E64" s="18">
        <v>3000</v>
      </c>
      <c r="F64" s="18">
        <v>3000</v>
      </c>
      <c r="G64" s="36">
        <f t="shared" si="1"/>
        <v>8000</v>
      </c>
      <c r="H64" s="18">
        <v>2000</v>
      </c>
      <c r="I64" s="18">
        <v>2000</v>
      </c>
      <c r="J64" s="18">
        <v>2000</v>
      </c>
      <c r="K64" s="36">
        <f t="shared" si="2"/>
        <v>6000</v>
      </c>
      <c r="L64" s="18">
        <v>2000</v>
      </c>
      <c r="M64" s="18">
        <v>1000</v>
      </c>
      <c r="N64" s="18">
        <v>0</v>
      </c>
      <c r="O64" s="36">
        <f t="shared" si="3"/>
        <v>3000</v>
      </c>
      <c r="P64" s="18">
        <v>0</v>
      </c>
      <c r="Q64" s="18">
        <v>0</v>
      </c>
      <c r="R64" s="18">
        <v>0</v>
      </c>
      <c r="S64" s="37">
        <f t="shared" si="4"/>
        <v>0</v>
      </c>
    </row>
    <row r="65" spans="1:19" x14ac:dyDescent="0.25">
      <c r="A65" s="12" t="s">
        <v>82</v>
      </c>
      <c r="B65" s="35"/>
      <c r="C65" s="18">
        <v>7000</v>
      </c>
      <c r="D65" s="18">
        <v>1000</v>
      </c>
      <c r="E65" s="18">
        <v>1000</v>
      </c>
      <c r="F65" s="18">
        <v>1000</v>
      </c>
      <c r="G65" s="36">
        <f t="shared" si="1"/>
        <v>3000</v>
      </c>
      <c r="H65" s="18">
        <v>1000</v>
      </c>
      <c r="I65" s="18">
        <v>1000</v>
      </c>
      <c r="J65" s="18">
        <v>1000</v>
      </c>
      <c r="K65" s="36">
        <f t="shared" si="2"/>
        <v>3000</v>
      </c>
      <c r="L65" s="18">
        <v>1000</v>
      </c>
      <c r="M65" s="18">
        <v>0</v>
      </c>
      <c r="N65" s="18">
        <v>0</v>
      </c>
      <c r="O65" s="36">
        <f t="shared" si="3"/>
        <v>1000</v>
      </c>
      <c r="P65" s="18">
        <v>0</v>
      </c>
      <c r="Q65" s="18">
        <v>0</v>
      </c>
      <c r="R65" s="18">
        <v>0</v>
      </c>
      <c r="S65" s="37">
        <f t="shared" si="4"/>
        <v>0</v>
      </c>
    </row>
    <row r="66" spans="1:19" x14ac:dyDescent="0.25">
      <c r="A66" s="12" t="s">
        <v>83</v>
      </c>
      <c r="B66" s="35"/>
      <c r="C66" s="18">
        <v>20000</v>
      </c>
      <c r="D66" s="18">
        <v>1000</v>
      </c>
      <c r="E66" s="18">
        <v>1000</v>
      </c>
      <c r="F66" s="18">
        <v>0</v>
      </c>
      <c r="G66" s="36">
        <f t="shared" si="1"/>
        <v>2000</v>
      </c>
      <c r="H66" s="18">
        <v>1000</v>
      </c>
      <c r="I66" s="18">
        <v>2000</v>
      </c>
      <c r="J66" s="18">
        <v>2000</v>
      </c>
      <c r="K66" s="36">
        <f t="shared" si="2"/>
        <v>5000</v>
      </c>
      <c r="L66" s="18">
        <v>3000</v>
      </c>
      <c r="M66" s="18">
        <v>3000</v>
      </c>
      <c r="N66" s="18">
        <v>3000</v>
      </c>
      <c r="O66" s="36">
        <f t="shared" si="3"/>
        <v>9000</v>
      </c>
      <c r="P66" s="18">
        <v>3000</v>
      </c>
      <c r="Q66" s="18">
        <v>1000</v>
      </c>
      <c r="R66" s="18">
        <v>0</v>
      </c>
      <c r="S66" s="37">
        <f t="shared" si="4"/>
        <v>4000</v>
      </c>
    </row>
    <row r="67" spans="1:19" x14ac:dyDescent="0.25">
      <c r="A67" s="12" t="s">
        <v>84</v>
      </c>
      <c r="B67" s="35"/>
      <c r="C67" s="18">
        <v>69000</v>
      </c>
      <c r="D67" s="18">
        <v>6000</v>
      </c>
      <c r="E67" s="18">
        <v>7000</v>
      </c>
      <c r="F67" s="18">
        <v>7000</v>
      </c>
      <c r="G67" s="36">
        <f t="shared" si="1"/>
        <v>20000</v>
      </c>
      <c r="H67" s="18">
        <v>8000</v>
      </c>
      <c r="I67" s="18">
        <v>7000</v>
      </c>
      <c r="J67" s="18">
        <v>7000</v>
      </c>
      <c r="K67" s="36">
        <f t="shared" si="2"/>
        <v>22000</v>
      </c>
      <c r="L67" s="18">
        <v>7000</v>
      </c>
      <c r="M67" s="18">
        <v>7000</v>
      </c>
      <c r="N67" s="18">
        <v>7000</v>
      </c>
      <c r="O67" s="36">
        <f t="shared" si="3"/>
        <v>21000</v>
      </c>
      <c r="P67" s="18">
        <v>4000</v>
      </c>
      <c r="Q67" s="18">
        <v>2000</v>
      </c>
      <c r="R67" s="18">
        <v>0</v>
      </c>
      <c r="S67" s="37">
        <f t="shared" si="4"/>
        <v>6000</v>
      </c>
    </row>
    <row r="68" spans="1:19" x14ac:dyDescent="0.25">
      <c r="A68" s="12" t="s">
        <v>85</v>
      </c>
      <c r="B68" s="35"/>
      <c r="C68" s="18">
        <v>206000</v>
      </c>
      <c r="D68" s="18">
        <v>17000</v>
      </c>
      <c r="E68" s="18">
        <v>19000</v>
      </c>
      <c r="F68" s="18">
        <v>19000</v>
      </c>
      <c r="G68" s="36">
        <f t="shared" si="1"/>
        <v>55000</v>
      </c>
      <c r="H68" s="18">
        <v>20000</v>
      </c>
      <c r="I68" s="18">
        <v>20000</v>
      </c>
      <c r="J68" s="18">
        <v>20000</v>
      </c>
      <c r="K68" s="36">
        <f t="shared" si="2"/>
        <v>60000</v>
      </c>
      <c r="L68" s="18">
        <v>20000</v>
      </c>
      <c r="M68" s="18">
        <v>20000</v>
      </c>
      <c r="N68" s="18">
        <v>20000</v>
      </c>
      <c r="O68" s="36">
        <f t="shared" si="3"/>
        <v>60000</v>
      </c>
      <c r="P68" s="18">
        <v>13000</v>
      </c>
      <c r="Q68" s="18">
        <v>13000</v>
      </c>
      <c r="R68" s="18">
        <v>5000</v>
      </c>
      <c r="S68" s="37">
        <f t="shared" si="4"/>
        <v>31000</v>
      </c>
    </row>
    <row r="69" spans="1:19" x14ac:dyDescent="0.25">
      <c r="A69" s="12" t="s">
        <v>86</v>
      </c>
      <c r="B69" s="35">
        <v>500000</v>
      </c>
      <c r="C69" s="18">
        <f>G69+K69+O69+S69</f>
        <v>500000</v>
      </c>
      <c r="D69" s="44">
        <v>0</v>
      </c>
      <c r="E69" s="44">
        <v>30000</v>
      </c>
      <c r="F69" s="44">
        <v>30000</v>
      </c>
      <c r="G69" s="36">
        <f t="shared" si="1"/>
        <v>60000</v>
      </c>
      <c r="H69" s="44">
        <v>44000</v>
      </c>
      <c r="I69" s="44">
        <v>44000</v>
      </c>
      <c r="J69" s="44">
        <v>44000</v>
      </c>
      <c r="K69" s="36">
        <f t="shared" si="2"/>
        <v>132000</v>
      </c>
      <c r="L69" s="44">
        <v>62000</v>
      </c>
      <c r="M69" s="44">
        <v>62000</v>
      </c>
      <c r="N69" s="44">
        <v>62000</v>
      </c>
      <c r="O69" s="36">
        <f t="shared" si="3"/>
        <v>186000</v>
      </c>
      <c r="P69" s="44">
        <v>42000</v>
      </c>
      <c r="Q69" s="44">
        <v>42000</v>
      </c>
      <c r="R69" s="44">
        <v>38000</v>
      </c>
      <c r="S69" s="37">
        <f t="shared" si="4"/>
        <v>122000</v>
      </c>
    </row>
    <row r="70" spans="1:19" x14ac:dyDescent="0.25">
      <c r="A70" s="12" t="s">
        <v>87</v>
      </c>
      <c r="B70" s="35">
        <v>21000000</v>
      </c>
      <c r="C70" s="18">
        <f>G70+K70+O70+S70</f>
        <v>21000000</v>
      </c>
      <c r="D70" s="44">
        <v>0</v>
      </c>
      <c r="E70" s="44">
        <v>4500000</v>
      </c>
      <c r="F70" s="44">
        <v>4500000</v>
      </c>
      <c r="G70" s="36">
        <f t="shared" si="1"/>
        <v>9000000</v>
      </c>
      <c r="H70" s="44">
        <v>3000000</v>
      </c>
      <c r="I70" s="44">
        <v>3000000</v>
      </c>
      <c r="J70" s="44">
        <v>3000000</v>
      </c>
      <c r="K70" s="36">
        <f t="shared" si="2"/>
        <v>9000000</v>
      </c>
      <c r="L70" s="44">
        <v>1000000</v>
      </c>
      <c r="M70" s="44">
        <v>500000</v>
      </c>
      <c r="N70" s="44">
        <v>500000</v>
      </c>
      <c r="O70" s="36">
        <f t="shared" si="3"/>
        <v>2000000</v>
      </c>
      <c r="P70" s="44">
        <v>500000</v>
      </c>
      <c r="Q70" s="44">
        <v>250000</v>
      </c>
      <c r="R70" s="44">
        <v>250000</v>
      </c>
      <c r="S70" s="37">
        <f t="shared" si="4"/>
        <v>1000000</v>
      </c>
    </row>
    <row r="71" spans="1:19" x14ac:dyDescent="0.25">
      <c r="A71" s="12" t="s">
        <v>88</v>
      </c>
      <c r="B71" s="35">
        <v>2000</v>
      </c>
      <c r="C71" s="18">
        <f>G71+K71+O71+S71</f>
        <v>2000</v>
      </c>
      <c r="D71" s="44">
        <v>0</v>
      </c>
      <c r="E71" s="44">
        <v>0</v>
      </c>
      <c r="F71" s="18">
        <v>1000</v>
      </c>
      <c r="G71" s="36">
        <f t="shared" si="1"/>
        <v>1000</v>
      </c>
      <c r="H71" s="44">
        <v>0</v>
      </c>
      <c r="I71" s="44">
        <v>0</v>
      </c>
      <c r="J71" s="18">
        <v>1000</v>
      </c>
      <c r="K71" s="36">
        <f t="shared" si="2"/>
        <v>1000</v>
      </c>
      <c r="L71" s="44">
        <v>0</v>
      </c>
      <c r="M71" s="44">
        <v>0</v>
      </c>
      <c r="N71" s="35">
        <v>0</v>
      </c>
      <c r="O71" s="36">
        <f t="shared" si="3"/>
        <v>0</v>
      </c>
      <c r="P71" s="44">
        <v>0</v>
      </c>
      <c r="Q71" s="44">
        <v>0</v>
      </c>
      <c r="R71" s="35">
        <v>0</v>
      </c>
      <c r="S71" s="37">
        <f t="shared" si="4"/>
        <v>0</v>
      </c>
    </row>
    <row r="72" spans="1:19" x14ac:dyDescent="0.25">
      <c r="A72" s="12" t="s">
        <v>89</v>
      </c>
      <c r="B72" s="35">
        <v>7750000</v>
      </c>
      <c r="C72" s="18">
        <f>G72+K72+O72+S72</f>
        <v>7750000</v>
      </c>
      <c r="D72" s="44">
        <v>0</v>
      </c>
      <c r="E72" s="44">
        <v>465000</v>
      </c>
      <c r="F72" s="44">
        <v>465000</v>
      </c>
      <c r="G72" s="36">
        <f t="shared" si="1"/>
        <v>930000</v>
      </c>
      <c r="H72" s="44">
        <v>672000</v>
      </c>
      <c r="I72" s="44">
        <v>672000</v>
      </c>
      <c r="J72" s="44">
        <v>672000</v>
      </c>
      <c r="K72" s="36">
        <f t="shared" si="2"/>
        <v>2016000</v>
      </c>
      <c r="L72" s="44">
        <v>956000</v>
      </c>
      <c r="M72" s="44">
        <v>956000</v>
      </c>
      <c r="N72" s="44">
        <v>956000</v>
      </c>
      <c r="O72" s="36">
        <f t="shared" si="3"/>
        <v>2868000</v>
      </c>
      <c r="P72" s="44">
        <v>646000</v>
      </c>
      <c r="Q72" s="44">
        <v>646000</v>
      </c>
      <c r="R72" s="44">
        <v>644000</v>
      </c>
      <c r="S72" s="37">
        <f t="shared" si="4"/>
        <v>1936000</v>
      </c>
    </row>
    <row r="73" spans="1:19" ht="15.75" thickBot="1" x14ac:dyDescent="0.3">
      <c r="A73" s="19" t="s">
        <v>90</v>
      </c>
      <c r="B73" s="38">
        <v>1500000</v>
      </c>
      <c r="C73" s="18">
        <f>G73+K73+O73+S73</f>
        <v>1500000</v>
      </c>
      <c r="D73" s="45">
        <v>0</v>
      </c>
      <c r="E73" s="45">
        <v>90000</v>
      </c>
      <c r="F73" s="45">
        <v>90000</v>
      </c>
      <c r="G73" s="36">
        <f t="shared" si="1"/>
        <v>180000</v>
      </c>
      <c r="H73" s="45">
        <v>130000</v>
      </c>
      <c r="I73" s="45">
        <v>130000</v>
      </c>
      <c r="J73" s="45">
        <v>130000</v>
      </c>
      <c r="K73" s="36">
        <f t="shared" si="2"/>
        <v>390000</v>
      </c>
      <c r="L73" s="45">
        <v>185000</v>
      </c>
      <c r="M73" s="45">
        <v>185000</v>
      </c>
      <c r="N73" s="45">
        <v>185000</v>
      </c>
      <c r="O73" s="36">
        <f t="shared" si="3"/>
        <v>555000</v>
      </c>
      <c r="P73" s="45">
        <v>125000</v>
      </c>
      <c r="Q73" s="45">
        <v>125000</v>
      </c>
      <c r="R73" s="45">
        <v>125000</v>
      </c>
      <c r="S73" s="37">
        <f t="shared" si="4"/>
        <v>375000</v>
      </c>
    </row>
    <row r="74" spans="1:19" x14ac:dyDescent="0.25">
      <c r="A74" s="66" t="s">
        <v>91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8"/>
    </row>
    <row r="75" spans="1:19" x14ac:dyDescent="0.25">
      <c r="A75" s="25" t="s">
        <v>92</v>
      </c>
      <c r="B75" s="26"/>
      <c r="C75" s="27">
        <v>13000</v>
      </c>
      <c r="D75" s="27">
        <v>1000</v>
      </c>
      <c r="E75" s="27">
        <v>2000</v>
      </c>
      <c r="F75" s="27">
        <v>1000</v>
      </c>
      <c r="G75" s="28">
        <f t="shared" si="1"/>
        <v>4000</v>
      </c>
      <c r="H75" s="27">
        <v>2000</v>
      </c>
      <c r="I75" s="27">
        <v>1000</v>
      </c>
      <c r="J75" s="27">
        <v>2000</v>
      </c>
      <c r="K75" s="28">
        <f t="shared" si="2"/>
        <v>5000</v>
      </c>
      <c r="L75" s="27">
        <v>1000</v>
      </c>
      <c r="M75" s="27">
        <v>1000</v>
      </c>
      <c r="N75" s="27">
        <v>2000</v>
      </c>
      <c r="O75" s="28">
        <f t="shared" si="3"/>
        <v>4000</v>
      </c>
      <c r="P75" s="27">
        <v>0</v>
      </c>
      <c r="Q75" s="27">
        <v>0</v>
      </c>
      <c r="R75" s="27">
        <v>0</v>
      </c>
      <c r="S75" s="29">
        <f t="shared" si="4"/>
        <v>0</v>
      </c>
    </row>
    <row r="76" spans="1:19" x14ac:dyDescent="0.25">
      <c r="A76" s="25" t="s">
        <v>93</v>
      </c>
      <c r="B76" s="26"/>
      <c r="C76" s="27">
        <v>17000</v>
      </c>
      <c r="D76" s="27">
        <v>2000</v>
      </c>
      <c r="E76" s="27">
        <v>2000</v>
      </c>
      <c r="F76" s="27">
        <v>1000</v>
      </c>
      <c r="G76" s="28">
        <f t="shared" si="1"/>
        <v>5000</v>
      </c>
      <c r="H76" s="27">
        <v>2000</v>
      </c>
      <c r="I76" s="27">
        <v>2000</v>
      </c>
      <c r="J76" s="27">
        <v>2000</v>
      </c>
      <c r="K76" s="28">
        <f t="shared" si="2"/>
        <v>6000</v>
      </c>
      <c r="L76" s="27">
        <v>2000</v>
      </c>
      <c r="M76" s="27">
        <v>2000</v>
      </c>
      <c r="N76" s="27">
        <v>2000</v>
      </c>
      <c r="O76" s="28">
        <f t="shared" si="3"/>
        <v>6000</v>
      </c>
      <c r="P76" s="27">
        <v>0</v>
      </c>
      <c r="Q76" s="27">
        <v>0</v>
      </c>
      <c r="R76" s="27">
        <v>0</v>
      </c>
      <c r="S76" s="29">
        <f t="shared" si="4"/>
        <v>0</v>
      </c>
    </row>
    <row r="77" spans="1:19" ht="15.75" thickBot="1" x14ac:dyDescent="0.3">
      <c r="A77" s="30" t="s">
        <v>94</v>
      </c>
      <c r="B77" s="31"/>
      <c r="C77" s="32">
        <v>2000</v>
      </c>
      <c r="D77" s="32">
        <v>1000</v>
      </c>
      <c r="E77" s="32">
        <v>1000</v>
      </c>
      <c r="F77" s="32">
        <v>0</v>
      </c>
      <c r="G77" s="33">
        <f t="shared" si="1"/>
        <v>2000</v>
      </c>
      <c r="H77" s="32">
        <v>0</v>
      </c>
      <c r="I77" s="32">
        <v>0</v>
      </c>
      <c r="J77" s="32">
        <v>0</v>
      </c>
      <c r="K77" s="33">
        <f t="shared" si="2"/>
        <v>0</v>
      </c>
      <c r="L77" s="32">
        <v>0</v>
      </c>
      <c r="M77" s="32">
        <v>0</v>
      </c>
      <c r="N77" s="32">
        <v>0</v>
      </c>
      <c r="O77" s="33">
        <f t="shared" si="3"/>
        <v>0</v>
      </c>
      <c r="P77" s="32">
        <v>0</v>
      </c>
      <c r="Q77" s="32">
        <v>0</v>
      </c>
      <c r="R77" s="32">
        <v>0</v>
      </c>
      <c r="S77" s="34">
        <f t="shared" si="4"/>
        <v>0</v>
      </c>
    </row>
    <row r="78" spans="1:19" x14ac:dyDescent="0.25">
      <c r="A78" s="66" t="s">
        <v>95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8"/>
    </row>
    <row r="79" spans="1:19" x14ac:dyDescent="0.25">
      <c r="A79" s="12" t="s">
        <v>96</v>
      </c>
      <c r="B79" s="35"/>
      <c r="C79" s="18">
        <v>7000</v>
      </c>
      <c r="D79" s="18">
        <v>1000</v>
      </c>
      <c r="E79" s="18">
        <v>1000</v>
      </c>
      <c r="F79" s="18">
        <v>1000</v>
      </c>
      <c r="G79" s="36">
        <f t="shared" si="1"/>
        <v>3000</v>
      </c>
      <c r="H79" s="18">
        <v>1000</v>
      </c>
      <c r="I79" s="18">
        <v>1000</v>
      </c>
      <c r="J79" s="18">
        <v>1000</v>
      </c>
      <c r="K79" s="36">
        <f t="shared" si="2"/>
        <v>3000</v>
      </c>
      <c r="L79" s="18">
        <v>1000</v>
      </c>
      <c r="M79" s="18">
        <v>0</v>
      </c>
      <c r="N79" s="18">
        <v>0</v>
      </c>
      <c r="O79" s="36">
        <f t="shared" si="3"/>
        <v>1000</v>
      </c>
      <c r="P79" s="18">
        <v>0</v>
      </c>
      <c r="Q79" s="18">
        <v>0</v>
      </c>
      <c r="R79" s="18">
        <v>0</v>
      </c>
      <c r="S79" s="37">
        <f t="shared" si="4"/>
        <v>0</v>
      </c>
    </row>
    <row r="80" spans="1:19" ht="15.75" thickBot="1" x14ac:dyDescent="0.3">
      <c r="A80" s="19" t="s">
        <v>97</v>
      </c>
      <c r="B80" s="38"/>
      <c r="C80" s="21">
        <v>2000</v>
      </c>
      <c r="D80" s="21">
        <v>1000</v>
      </c>
      <c r="E80" s="21">
        <v>1000</v>
      </c>
      <c r="F80" s="21">
        <v>0</v>
      </c>
      <c r="G80" s="39">
        <f t="shared" si="1"/>
        <v>2000</v>
      </c>
      <c r="H80" s="21">
        <v>0</v>
      </c>
      <c r="I80" s="21">
        <v>0</v>
      </c>
      <c r="J80" s="21">
        <v>0</v>
      </c>
      <c r="K80" s="39">
        <f t="shared" si="2"/>
        <v>0</v>
      </c>
      <c r="L80" s="21">
        <v>0</v>
      </c>
      <c r="M80" s="21">
        <v>0</v>
      </c>
      <c r="N80" s="21">
        <v>0</v>
      </c>
      <c r="O80" s="39">
        <f t="shared" si="3"/>
        <v>0</v>
      </c>
      <c r="P80" s="21">
        <v>0</v>
      </c>
      <c r="Q80" s="21">
        <v>0</v>
      </c>
      <c r="R80" s="21">
        <v>0</v>
      </c>
      <c r="S80" s="40">
        <f t="shared" si="4"/>
        <v>0</v>
      </c>
    </row>
    <row r="81" spans="1:19" x14ac:dyDescent="0.25">
      <c r="A81" s="66" t="s">
        <v>98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8"/>
    </row>
    <row r="82" spans="1:19" x14ac:dyDescent="0.25">
      <c r="A82" s="25" t="s">
        <v>99</v>
      </c>
      <c r="B82" s="26"/>
      <c r="C82" s="27">
        <v>5000</v>
      </c>
      <c r="D82" s="27">
        <v>0</v>
      </c>
      <c r="E82" s="27">
        <v>1000</v>
      </c>
      <c r="F82" s="27">
        <v>1000</v>
      </c>
      <c r="G82" s="28">
        <f t="shared" si="1"/>
        <v>2000</v>
      </c>
      <c r="H82" s="27">
        <v>1000</v>
      </c>
      <c r="I82" s="27">
        <v>1000</v>
      </c>
      <c r="J82" s="27">
        <v>1000</v>
      </c>
      <c r="K82" s="28">
        <f t="shared" si="2"/>
        <v>3000</v>
      </c>
      <c r="L82" s="27">
        <v>0</v>
      </c>
      <c r="M82" s="27">
        <v>0</v>
      </c>
      <c r="N82" s="27">
        <v>0</v>
      </c>
      <c r="O82" s="28">
        <f t="shared" si="3"/>
        <v>0</v>
      </c>
      <c r="P82" s="27">
        <v>0</v>
      </c>
      <c r="Q82" s="27">
        <v>0</v>
      </c>
      <c r="R82" s="27">
        <v>0</v>
      </c>
      <c r="S82" s="29">
        <f t="shared" si="4"/>
        <v>0</v>
      </c>
    </row>
    <row r="83" spans="1:19" x14ac:dyDescent="0.25">
      <c r="A83" s="25" t="s">
        <v>100</v>
      </c>
      <c r="B83" s="26"/>
      <c r="C83" s="27">
        <v>31000</v>
      </c>
      <c r="D83" s="27">
        <v>3000</v>
      </c>
      <c r="E83" s="27">
        <v>7000</v>
      </c>
      <c r="F83" s="27">
        <v>6000</v>
      </c>
      <c r="G83" s="28">
        <f t="shared" si="1"/>
        <v>16000</v>
      </c>
      <c r="H83" s="27">
        <v>5000</v>
      </c>
      <c r="I83" s="27">
        <v>5000</v>
      </c>
      <c r="J83" s="27">
        <v>5000</v>
      </c>
      <c r="K83" s="28">
        <f t="shared" si="2"/>
        <v>15000</v>
      </c>
      <c r="L83" s="27">
        <v>0</v>
      </c>
      <c r="M83" s="27">
        <v>0</v>
      </c>
      <c r="N83" s="27">
        <v>0</v>
      </c>
      <c r="O83" s="28">
        <f t="shared" si="3"/>
        <v>0</v>
      </c>
      <c r="P83" s="27">
        <v>0</v>
      </c>
      <c r="Q83" s="27">
        <v>0</v>
      </c>
      <c r="R83" s="27">
        <v>0</v>
      </c>
      <c r="S83" s="29">
        <f t="shared" si="4"/>
        <v>0</v>
      </c>
    </row>
    <row r="84" spans="1:19" ht="15.75" thickBot="1" x14ac:dyDescent="0.3">
      <c r="A84" s="30" t="s">
        <v>101</v>
      </c>
      <c r="B84" s="31"/>
      <c r="C84" s="32">
        <v>5000</v>
      </c>
      <c r="D84" s="32">
        <v>0</v>
      </c>
      <c r="E84" s="32">
        <v>1000</v>
      </c>
      <c r="F84" s="32">
        <v>1000</v>
      </c>
      <c r="G84" s="33">
        <f t="shared" si="1"/>
        <v>2000</v>
      </c>
      <c r="H84" s="32">
        <v>1000</v>
      </c>
      <c r="I84" s="32">
        <v>1000</v>
      </c>
      <c r="J84" s="32">
        <v>1000</v>
      </c>
      <c r="K84" s="33">
        <f t="shared" si="2"/>
        <v>3000</v>
      </c>
      <c r="L84" s="32">
        <v>0</v>
      </c>
      <c r="M84" s="32">
        <v>0</v>
      </c>
      <c r="N84" s="32">
        <v>0</v>
      </c>
      <c r="O84" s="33">
        <f t="shared" si="3"/>
        <v>0</v>
      </c>
      <c r="P84" s="32">
        <v>0</v>
      </c>
      <c r="Q84" s="32">
        <v>0</v>
      </c>
      <c r="R84" s="32">
        <v>0</v>
      </c>
      <c r="S84" s="34">
        <f t="shared" si="4"/>
        <v>0</v>
      </c>
    </row>
    <row r="85" spans="1:19" x14ac:dyDescent="0.25">
      <c r="A85" s="66" t="s">
        <v>102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8"/>
    </row>
    <row r="86" spans="1:19" x14ac:dyDescent="0.25">
      <c r="A86" s="12" t="s">
        <v>103</v>
      </c>
      <c r="B86" s="35"/>
      <c r="C86" s="18">
        <v>2000</v>
      </c>
      <c r="D86" s="18">
        <v>1000</v>
      </c>
      <c r="E86" s="18">
        <v>1000</v>
      </c>
      <c r="F86" s="18">
        <v>0</v>
      </c>
      <c r="G86" s="36">
        <f t="shared" si="1"/>
        <v>2000</v>
      </c>
      <c r="H86" s="18">
        <v>0</v>
      </c>
      <c r="I86" s="18">
        <v>0</v>
      </c>
      <c r="J86" s="18">
        <v>0</v>
      </c>
      <c r="K86" s="36">
        <f t="shared" si="2"/>
        <v>0</v>
      </c>
      <c r="L86" s="18">
        <v>0</v>
      </c>
      <c r="M86" s="18">
        <v>0</v>
      </c>
      <c r="N86" s="18">
        <v>0</v>
      </c>
      <c r="O86" s="36">
        <f t="shared" si="3"/>
        <v>0</v>
      </c>
      <c r="P86" s="18">
        <v>0</v>
      </c>
      <c r="Q86" s="18">
        <v>0</v>
      </c>
      <c r="R86" s="18">
        <v>0</v>
      </c>
      <c r="S86" s="37">
        <f t="shared" si="4"/>
        <v>0</v>
      </c>
    </row>
    <row r="87" spans="1:19" ht="15.75" thickBot="1" x14ac:dyDescent="0.3">
      <c r="A87" s="46" t="s">
        <v>104</v>
      </c>
      <c r="B87" s="47"/>
      <c r="C87" s="48">
        <v>2000</v>
      </c>
      <c r="D87" s="48">
        <v>1000</v>
      </c>
      <c r="E87" s="48">
        <v>1000</v>
      </c>
      <c r="F87" s="48">
        <v>0</v>
      </c>
      <c r="G87" s="49">
        <f t="shared" si="1"/>
        <v>2000</v>
      </c>
      <c r="H87" s="48">
        <v>0</v>
      </c>
      <c r="I87" s="48">
        <v>0</v>
      </c>
      <c r="J87" s="48">
        <v>0</v>
      </c>
      <c r="K87" s="49">
        <f t="shared" si="2"/>
        <v>0</v>
      </c>
      <c r="L87" s="48">
        <v>0</v>
      </c>
      <c r="M87" s="48">
        <v>0</v>
      </c>
      <c r="N87" s="48">
        <v>0</v>
      </c>
      <c r="O87" s="49">
        <f t="shared" si="3"/>
        <v>0</v>
      </c>
      <c r="P87" s="48">
        <v>0</v>
      </c>
      <c r="Q87" s="48">
        <v>0</v>
      </c>
      <c r="R87" s="48">
        <v>0</v>
      </c>
      <c r="S87" s="50">
        <f t="shared" si="4"/>
        <v>0</v>
      </c>
    </row>
  </sheetData>
  <mergeCells count="20">
    <mergeCell ref="A81:S81"/>
    <mergeCell ref="A85:S85"/>
    <mergeCell ref="A42:S42"/>
    <mergeCell ref="A47:S47"/>
    <mergeCell ref="A57:S57"/>
    <mergeCell ref="A63:S63"/>
    <mergeCell ref="A74:S74"/>
    <mergeCell ref="A78:S78"/>
    <mergeCell ref="A37:S37"/>
    <mergeCell ref="B1:B3"/>
    <mergeCell ref="C1:C2"/>
    <mergeCell ref="D1:G1"/>
    <mergeCell ref="H1:K1"/>
    <mergeCell ref="L1:O1"/>
    <mergeCell ref="P1:S1"/>
    <mergeCell ref="A4:S4"/>
    <mergeCell ref="A11:S11"/>
    <mergeCell ref="A16:S16"/>
    <mergeCell ref="A19:S19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2020-03-18T18:31:43Z</dcterms:modified>
</cp:coreProperties>
</file>