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10" windowHeight="5235" activeTab="0"/>
  </bookViews>
  <sheets>
    <sheet name="Sayfa1" sheetId="1" r:id="rId1"/>
    <sheet name="Sayfa2" sheetId="2" r:id="rId2"/>
    <sheet name="Sayfa3" sheetId="3" r:id="rId3"/>
  </sheets>
  <definedNames>
    <definedName name="agustos">'Sayfa1'!$O$8</definedName>
    <definedName name="altProgramAdi">'Sayfa1'!$C$3</definedName>
    <definedName name="altProgramHedefi">'Sayfa1'!$C$4</definedName>
    <definedName name="aralik">'Sayfa1'!$S$8</definedName>
    <definedName name="degerlendirmeBir">'Sayfa1'!$C$10</definedName>
    <definedName name="degerlendirmeDort">'Sayfa1'!$C$13</definedName>
    <definedName name="degerlendirmeIki">'Sayfa1'!$C$11</definedName>
    <definedName name="degerlendirmeUc">'Sayfa1'!$C$12</definedName>
    <definedName name="durum">'Sayfa1'!$V$8</definedName>
    <definedName name="ekim">'Sayfa1'!$Q$8</definedName>
    <definedName name="eylul">'Sayfa1'!$P$8</definedName>
    <definedName name="gerceklsemeOran">'Sayfa1'!$U$8</definedName>
    <definedName name="gostergeAdi">'Sayfa1'!$B$8</definedName>
    <definedName name="haziran">'Sayfa1'!$M$8</definedName>
    <definedName name="hedeflenenDeger">'Sayfa1'!$F$8</definedName>
    <definedName name="kasim">'Sayfa1'!$R$8</definedName>
    <definedName name="mart">'Sayfa1'!$J$8</definedName>
    <definedName name="mayis">'Sayfa1'!$L$8</definedName>
    <definedName name="nisan">'Sayfa1'!$K$8</definedName>
    <definedName name="ocak">'Sayfa1'!$H$8</definedName>
    <definedName name="olcuBirimi">'Sayfa1'!$C$8</definedName>
    <definedName name="programAdi">'Sayfa1'!$C$2</definedName>
    <definedName name="siraNo">'Sayfa1'!$A$8</definedName>
    <definedName name="sonGerceklesmeDegeri">'Sayfa1'!$E$8</definedName>
    <definedName name="sonGerceklesmeYili">'Sayfa1'!$D$8</definedName>
    <definedName name="subat">'Sayfa1'!$I$8</definedName>
    <definedName name="temmuz">'Sayfa1'!$N$8</definedName>
    <definedName name="_xlnm.Print_Area" localSheetId="0">'Sayfa1'!$A$1:$V$124</definedName>
    <definedName name="yil">'Sayfa1'!$C$1</definedName>
    <definedName name="yilSonuDeger">'Sayfa1'!$T$8</definedName>
    <definedName name="yilSonuGerceklesmeTahmini">'Sayfa1'!$G$8</definedName>
  </definedNames>
  <calcPr fullCalcOnLoad="1"/>
</workbook>
</file>

<file path=xl/sharedStrings.xml><?xml version="1.0" encoding="utf-8"?>
<sst xmlns="http://schemas.openxmlformats.org/spreadsheetml/2006/main" count="603" uniqueCount="147">
  <si>
    <t>Sıra</t>
  </si>
  <si>
    <t>Gösterge Adı</t>
  </si>
  <si>
    <t>Ölçü Birimi</t>
  </si>
  <si>
    <t xml:space="preserve">Son Gerçekleşme </t>
  </si>
  <si>
    <t>Hedeflenen Gösterge Değeri</t>
  </si>
  <si>
    <t>Yılsonu Gerçekleşme Tahmini</t>
  </si>
  <si>
    <t>Gerçekleşme</t>
  </si>
  <si>
    <t>Gerçekleşme Oranı</t>
  </si>
  <si>
    <t>Gerçekleşme Durumu</t>
  </si>
  <si>
    <t>Yılı</t>
  </si>
  <si>
    <t>Değeri</t>
  </si>
  <si>
    <t>Yılsonu 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</si>
  <si>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</si>
  <si>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</si>
  <si>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</si>
  <si>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</si>
  <si>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</si>
  <si>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</si>
  <si>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</si>
  <si>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</si>
  <si>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</si>
  <si>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</si>
  <si>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</si>
  <si>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</si>
  <si>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</si>
  <si>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</si>
  <si>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</si>
  <si>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</si>
  <si>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</si>
  <si>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ARAŞTIRMA, GELİŞTİRME VE YENİLİK</t>
  </si>
  <si>
    <t>Oran</t>
  </si>
  <si>
    <t>0</t>
  </si>
  <si>
    <t/>
  </si>
  <si>
    <t>YÜKSEKÖĞRETİMDE BİLİMSEL ARAŞTIRMA VE GELİŞTİRME</t>
  </si>
  <si>
    <t>Yükseköğretim kurumlarında inovasyon amaçlı bilimsel çalışmaların arttırılması</t>
  </si>
  <si>
    <t>Ar-ge'ye harcanan bütçenin toplam bütçeye oranı</t>
  </si>
  <si>
    <t>0,0800</t>
  </si>
  <si>
    <t>0,0020</t>
  </si>
  <si>
    <t>Sayı</t>
  </si>
  <si>
    <t>TL</t>
  </si>
  <si>
    <t>BAP kapsamında desteklenen araştırma projeleri sayısı</t>
  </si>
  <si>
    <t>10</t>
  </si>
  <si>
    <t>Öğretim elemanı başına düşen ar-ge proje sayısı</t>
  </si>
  <si>
    <t>0,1100</t>
  </si>
  <si>
    <t>0,0760</t>
  </si>
  <si>
    <t>Ulusal ve uluslararası kuruluşlar tarafından desteklenen ar-ge projesi sayısı</t>
  </si>
  <si>
    <t>1</t>
  </si>
  <si>
    <t>Uluslararası endekslerde yer alan bilimsel yayın sayısı</t>
  </si>
  <si>
    <t>47</t>
  </si>
  <si>
    <t>16</t>
  </si>
  <si>
    <t>2</t>
  </si>
  <si>
    <t>Araştırma üniversitesi misyonu ile faaliyetini sürdüren Üniversitemiz belirlenen performans göstergelerine ulaşma yönünde gerek finansman kaynağının ilgili kurumlardan destek alarak sağlanması, gerek öğretim elemanlarının bu yönde çalışmaları ile söz konusu performans gösterge hedeflerine ulaşmayı amaçlamıştır. Fakat yaşanan Covid-19 pandemi süresince söz konusu faaliyetler tam etkin olarak gerçekleştirilememiştir. Yıl sonuna kadar öngürülen hedeflere ulaşılması beklenmektedir.</t>
  </si>
  <si>
    <t>HAYAT BOYU ÖĞRENME</t>
  </si>
  <si>
    <t>YÜKSEKÖĞRETİM KURUMLARI SÜREKLİ EĞİTİM FAALİYETLERİ</t>
  </si>
  <si>
    <t>Toplumun tüm kesimlerine ihtiyaç duyduğu alanlarda eğitimler verilmesi, kamu kurum ve kuruluşları, özel sektör ve uluslararası kuruluşlarla işbirliğinin gelişmesine katkıda bulunulması</t>
  </si>
  <si>
    <t>Sürekli Eğitim Merkezi (SEM) ve Dil Merkezi (DİLMER) tarafından mesleki eğitime yönelik verilen sertifika sayısı</t>
  </si>
  <si>
    <t>120</t>
  </si>
  <si>
    <t>40</t>
  </si>
  <si>
    <t>12</t>
  </si>
  <si>
    <t>Tamamlanan sosyal sorumluluk projeleri sayısı</t>
  </si>
  <si>
    <t>Tüm dünyada ve ülkemizde meydana gelen COVİD-19 pandemi'den dolayı ilgili gösterge hedeflerinin ulaşılmasında güçlükler yaşanmıştır. Diğer dönemlerde belirlenen performans göstergelerine ulaşılması için gerekli çalışmalar kararlılıkla yürütülecektir.</t>
  </si>
  <si>
    <t>YÜKSEKÖĞRETİM</t>
  </si>
  <si>
    <t>ÖĞRETİM ELEMANLARINA SAĞLANAN BURS VE DESTEKLER</t>
  </si>
  <si>
    <t>Alanında yetkin, araştırmacı, bilgi üreten ve aktaran akademisyenler yetiştirilmesi</t>
  </si>
  <si>
    <t xml:space="preserve"> SCI, SCI-Expanded, SSCI ve AHCI kapsamındaki dergilerde öğretim elemanı başına düşen yayın sayısı</t>
  </si>
  <si>
    <t>0,2500</t>
  </si>
  <si>
    <t>0,0130</t>
  </si>
  <si>
    <t>0,0200</t>
  </si>
  <si>
    <t>0,0340</t>
  </si>
  <si>
    <t xml:space="preserve">Araştırma bursundan yararlanan öğrenci sayısı        </t>
  </si>
  <si>
    <t>5</t>
  </si>
  <si>
    <t>11</t>
  </si>
  <si>
    <t>YÖK tarafından öncelikli alanlarında sağlanan burslardan yararlanan doktora öğrenci sayısı</t>
  </si>
  <si>
    <t>Bir araştırma üniversitesi misyonu ile kurulan Üniversitemiz'de bilimsel araştırma projeleri artarak devam etmekte ve artan proje sayısına ve projenin niteliğine göre projeden  yararlanan öğrenci sayının sürekli arttırılması yönünde çalışmalar devam etmektedir.</t>
  </si>
  <si>
    <t>ÖN LİSANS EĞİTİMİ, LİSANS EĞİTİMİ VE LİSANSÜSTÜ EĞİTİM</t>
  </si>
  <si>
    <t>Mesleki yeterlilik sahibi ve gelişime açık mezunlar yetiştirilmesi</t>
  </si>
  <si>
    <t>Kütüphanede bulunan basılı ve elektronik kaynak sayısı</t>
  </si>
  <si>
    <t>57.000</t>
  </si>
  <si>
    <t>54.089</t>
  </si>
  <si>
    <t>54.578</t>
  </si>
  <si>
    <t>54.665</t>
  </si>
  <si>
    <t>55.000</t>
  </si>
  <si>
    <t>Kütüphanede bulunan öğrenci başına düşen basılı ve elektronik kaynak sayısı</t>
  </si>
  <si>
    <t>27</t>
  </si>
  <si>
    <t>26</t>
  </si>
  <si>
    <t>13,9200</t>
  </si>
  <si>
    <t>Kütüphaneden yararlanan kişi sayısı</t>
  </si>
  <si>
    <t>2.700</t>
  </si>
  <si>
    <t>2.474</t>
  </si>
  <si>
    <t>23.244</t>
  </si>
  <si>
    <t>Lisansüstü öğrencilerin toplam öğrenciler içindeki payı</t>
  </si>
  <si>
    <t>0,3800</t>
  </si>
  <si>
    <t>0,1800</t>
  </si>
  <si>
    <t>0,4200</t>
  </si>
  <si>
    <t>0,4100</t>
  </si>
  <si>
    <t>0,2900</t>
  </si>
  <si>
    <t>Öğrenci başına düşen eğitim alanı</t>
  </si>
  <si>
    <t>Metrekare</t>
  </si>
  <si>
    <t>1,2000</t>
  </si>
  <si>
    <t>1,3000</t>
  </si>
  <si>
    <t>1,2500</t>
  </si>
  <si>
    <t>1,2300</t>
  </si>
  <si>
    <t>Öğrenci başına düşen kapalı alan</t>
  </si>
  <si>
    <t>30</t>
  </si>
  <si>
    <t>26,9300</t>
  </si>
  <si>
    <t>13,9400</t>
  </si>
  <si>
    <t>Öğrenci değişim programlarından yararlanan öğrencilerin oranı</t>
  </si>
  <si>
    <t>0,0015</t>
  </si>
  <si>
    <t>Öğretim üyesi başına düşen öğrenci sayısı</t>
  </si>
  <si>
    <t>8</t>
  </si>
  <si>
    <t>14,6000</t>
  </si>
  <si>
    <t>Sosyal bilimler kontenjan doluluk oranı</t>
  </si>
  <si>
    <t>100</t>
  </si>
  <si>
    <t>Yabancı dilde eğitim veren program sayısı</t>
  </si>
  <si>
    <t>35</t>
  </si>
  <si>
    <t>Yabancı uyruklu akademisyen sayısı</t>
  </si>
  <si>
    <t>32</t>
  </si>
  <si>
    <t>24</t>
  </si>
  <si>
    <t>Yabancı uyruklu öğrenci sayısı</t>
  </si>
  <si>
    <t>200</t>
  </si>
  <si>
    <t>350</t>
  </si>
  <si>
    <t>148</t>
  </si>
  <si>
    <t>153</t>
  </si>
  <si>
    <t>207</t>
  </si>
  <si>
    <t>Üniversitemiz 2013 yılında kuruluş olmasına rağmen fiziki alanların yetersiz olmasından dolayı öğrenci alımın aynı tarihte başlayamamıştır. Bu nedenle mezun sayımız yüksek değildir, ancak bir araştırma üniversitesi misyonu ile kurulan üniversitemizde basılı ve elektronik kaynak sayısı yeterince mevcuttur. Belirlenen performans göstergelerine ulaşılması için gerekli faaliyetler devam etmektedir.</t>
  </si>
  <si>
    <t>YÜKSEKÖĞRETİMDE ÖĞRENCİ YAŞAMI</t>
  </si>
  <si>
    <t>Yükseköğretim öğrencilerine sunulan beslenme ve barınma hizmetlerinin kalitesinin artırılması; öğrencilerin kişisel ve sosyal gelişimi desteklenerek yaşam kalitesinin yükseltilmesi</t>
  </si>
  <si>
    <t>Beslenme hizmetlerinden yararlanan öğrenci sayısı</t>
  </si>
  <si>
    <t>2.400</t>
  </si>
  <si>
    <t>Öğrenci başına düşen sosyal donatı alanı</t>
  </si>
  <si>
    <t>1,3900</t>
  </si>
  <si>
    <t>1,3890</t>
  </si>
  <si>
    <t>Öğrenci kulüp ve topluluk sayısı</t>
  </si>
  <si>
    <t>28</t>
  </si>
  <si>
    <t>Sosyal, kültürel ve sportif faaliyet sayısı</t>
  </si>
  <si>
    <t>45</t>
  </si>
  <si>
    <t>60</t>
  </si>
  <si>
    <t>9</t>
  </si>
  <si>
    <t>54</t>
  </si>
  <si>
    <t>Yükseköğretimde öğrenci başına beslenme harcaması</t>
  </si>
  <si>
    <t>420</t>
  </si>
  <si>
    <t>380</t>
  </si>
  <si>
    <t>Yükseköğretimde öğrenci yaşamından memnuniyet oranı</t>
  </si>
  <si>
    <t>0,4000</t>
  </si>
  <si>
    <t>Yükseköğretimde öğrencilere sunulan sağlık hizmetinden yararlanan öğrenci sayısının toplam öğrenci sayısına oranı</t>
  </si>
  <si>
    <t xml:space="preserve">Pandemi sürecinde öğrencilere verilen eğitim ve öğretim uzaktan gerçekleştirildiği için öğlencilere yönelik faaliyet gerçekleşme düzeyleri bu nedenle düşüktür. </t>
  </si>
  <si>
    <t>2020 Yılı Performans Göstergesi Gerçekleşmeleri İzleme Formu (Aylık)</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</si>
</sst>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_₺"/>
    <numFmt numFmtId="173" formatCode="#,##0.000"/>
    <numFmt numFmtId="174" formatCode="0.0000"/>
    <numFmt numFmtId="175" formatCode="#,##0.0000"/>
  </numFmts>
  <fonts count="41">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sz val="12"/>
      <name val="Times New Roman"/>
      <family val="1"/>
    </font>
    <font>
      <b/>
      <sz val="12"/>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69" fontId="1"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2" fillId="0" borderId="0">
      <alignment/>
      <protection/>
    </xf>
    <xf numFmtId="0" fontId="0" fillId="25" borderId="8" applyNumberFormat="0" applyFont="0" applyAlignment="0" applyProtection="0"/>
    <xf numFmtId="0" fontId="3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1" fillId="0" borderId="0" applyFont="0" applyFill="0" applyBorder="0" applyAlignment="0" applyProtection="0"/>
  </cellStyleXfs>
  <cellXfs count="62">
    <xf numFmtId="0" fontId="0" fillId="0" borderId="0" xfId="0" applyAlignment="1">
      <alignment/>
    </xf>
    <xf numFmtId="0" fontId="5" fillId="0" borderId="0" xfId="0" applyFont="1" applyAlignment="1">
      <alignment/>
    </xf>
    <xf numFmtId="0" fontId="3" fillId="0" borderId="10" xfId="47" applyFont="1" applyBorder="1" applyAlignment="1">
      <alignment horizontal="center" vertical="center" wrapText="1"/>
      <protection/>
    </xf>
    <xf numFmtId="0" fontId="3" fillId="33" borderId="11" xfId="47" applyFont="1" applyFill="1" applyBorder="1" applyAlignment="1">
      <alignment horizontal="center" vertical="center"/>
      <protection/>
    </xf>
    <xf numFmtId="0" fontId="4" fillId="0" borderId="10"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72" fontId="3" fillId="33" borderId="14" xfId="47" applyNumberFormat="1" applyFont="1" applyFill="1" applyBorder="1" applyAlignment="1">
      <alignment horizontal="center" vertical="center"/>
      <protection/>
    </xf>
    <xf numFmtId="172" fontId="3" fillId="33" borderId="13" xfId="47" applyNumberFormat="1" applyFont="1" applyFill="1" applyBorder="1" applyAlignment="1">
      <alignment horizontal="center" vertical="center" wrapText="1"/>
      <protection/>
    </xf>
    <xf numFmtId="172" fontId="3" fillId="34" borderId="13" xfId="47" applyNumberFormat="1" applyFont="1" applyFill="1" applyBorder="1" applyAlignment="1">
      <alignment horizontal="center" vertical="center" wrapText="1"/>
      <protection/>
    </xf>
    <xf numFmtId="172" fontId="4" fillId="0" borderId="13" xfId="47" applyNumberFormat="1" applyFont="1" applyBorder="1" applyAlignment="1">
      <alignment horizontal="center" vertical="center"/>
      <protection/>
    </xf>
    <xf numFmtId="172" fontId="3" fillId="0" borderId="13" xfId="47" applyNumberFormat="1" applyFont="1" applyBorder="1" applyAlignment="1">
      <alignment horizontal="center" vertical="center" wrapText="1"/>
      <protection/>
    </xf>
    <xf numFmtId="0" fontId="3" fillId="0" borderId="15" xfId="47" applyFont="1" applyBorder="1" applyAlignment="1">
      <alignment horizontal="center" vertical="center" wrapText="1"/>
      <protection/>
    </xf>
    <xf numFmtId="0" fontId="3" fillId="0" borderId="16" xfId="47" applyFont="1" applyBorder="1" applyAlignment="1">
      <alignment horizontal="center" vertical="center" wrapText="1"/>
      <protection/>
    </xf>
    <xf numFmtId="0" fontId="3" fillId="33" borderId="17" xfId="47" applyFont="1" applyFill="1" applyBorder="1" applyAlignment="1">
      <alignment horizontal="left" vertical="center" wrapText="1"/>
      <protection/>
    </xf>
    <xf numFmtId="0" fontId="3" fillId="33" borderId="17"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72" fontId="3" fillId="33" borderId="0" xfId="47" applyNumberFormat="1" applyFont="1" applyFill="1" applyBorder="1" applyAlignment="1">
      <alignment horizontal="center" vertical="center"/>
      <protection/>
    </xf>
    <xf numFmtId="172" fontId="3" fillId="33" borderId="17" xfId="47" applyNumberFormat="1" applyFont="1" applyFill="1" applyBorder="1" applyAlignment="1">
      <alignment horizontal="center" vertical="center" wrapText="1"/>
      <protection/>
    </xf>
    <xf numFmtId="172" fontId="3" fillId="34" borderId="17" xfId="47" applyNumberFormat="1" applyFont="1" applyFill="1" applyBorder="1" applyAlignment="1">
      <alignment horizontal="center" vertical="center" wrapText="1"/>
      <protection/>
    </xf>
    <xf numFmtId="172" fontId="4" fillId="0" borderId="17" xfId="47" applyNumberFormat="1" applyFont="1" applyBorder="1" applyAlignment="1">
      <alignment horizontal="center" vertical="center"/>
      <protection/>
    </xf>
    <xf numFmtId="172" fontId="3" fillId="0" borderId="17" xfId="47" applyNumberFormat="1" applyFont="1" applyBorder="1" applyAlignment="1">
      <alignment horizontal="center" vertical="center" wrapText="1"/>
      <protection/>
    </xf>
    <xf numFmtId="0" fontId="3" fillId="0" borderId="18" xfId="47" applyFont="1" applyBorder="1" applyAlignment="1">
      <alignment horizontal="center" vertical="center" wrapText="1"/>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3" fillId="33" borderId="10" xfId="47" applyFont="1" applyFill="1" applyBorder="1" applyAlignment="1">
      <alignment horizontal="center" vertical="center"/>
      <protection/>
    </xf>
    <xf numFmtId="0" fontId="3" fillId="33" borderId="10" xfId="47" applyFont="1" applyFill="1" applyBorder="1" applyAlignment="1">
      <alignment horizontal="left" vertical="center" wrapText="1"/>
      <protection/>
    </xf>
    <xf numFmtId="172" fontId="3" fillId="33" borderId="10" xfId="47" applyNumberFormat="1" applyFont="1" applyFill="1" applyBorder="1" applyAlignment="1">
      <alignment horizontal="center" vertical="center"/>
      <protection/>
    </xf>
    <xf numFmtId="172" fontId="3" fillId="33" borderId="10" xfId="47" applyNumberFormat="1" applyFont="1" applyFill="1" applyBorder="1" applyAlignment="1">
      <alignment horizontal="center" vertical="center" wrapText="1"/>
      <protection/>
    </xf>
    <xf numFmtId="172" fontId="3" fillId="34" borderId="10" xfId="47" applyNumberFormat="1" applyFont="1" applyFill="1" applyBorder="1" applyAlignment="1">
      <alignment horizontal="center" vertical="center" wrapText="1"/>
      <protection/>
    </xf>
    <xf numFmtId="172" fontId="4" fillId="0" borderId="10" xfId="47" applyNumberFormat="1" applyFont="1" applyBorder="1" applyAlignment="1">
      <alignment horizontal="center" vertical="center"/>
      <protection/>
    </xf>
    <xf numFmtId="172" fontId="3" fillId="0" borderId="10" xfId="47" applyNumberFormat="1" applyFont="1" applyBorder="1" applyAlignment="1">
      <alignment horizontal="center" vertical="center" wrapText="1"/>
      <protection/>
    </xf>
    <xf numFmtId="0" fontId="3" fillId="35" borderId="10" xfId="47" applyFont="1" applyFill="1" applyBorder="1" applyAlignment="1">
      <alignment horizontal="center" vertical="center" wrapText="1"/>
      <protection/>
    </xf>
    <xf numFmtId="172" fontId="4" fillId="35" borderId="10" xfId="47" applyNumberFormat="1" applyFont="1" applyFill="1" applyBorder="1" applyAlignment="1">
      <alignment horizontal="center" vertical="center"/>
      <protection/>
    </xf>
    <xf numFmtId="4" fontId="6"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174" fontId="4" fillId="0" borderId="10" xfId="47" applyNumberFormat="1" applyFont="1" applyBorder="1" applyAlignment="1">
      <alignment horizontal="center" vertical="center"/>
      <protection/>
    </xf>
    <xf numFmtId="174" fontId="3" fillId="0" borderId="10" xfId="47" applyNumberFormat="1" applyFont="1" applyBorder="1" applyAlignment="1">
      <alignment horizontal="center" vertical="center" wrapText="1"/>
      <protection/>
    </xf>
    <xf numFmtId="174" fontId="4" fillId="35" borderId="10" xfId="47" applyNumberFormat="1" applyFont="1" applyFill="1" applyBorder="1" applyAlignment="1">
      <alignment horizontal="center" vertical="center"/>
      <protection/>
    </xf>
    <xf numFmtId="175" fontId="4" fillId="0" borderId="10" xfId="47" applyNumberFormat="1" applyFont="1" applyBorder="1" applyAlignment="1">
      <alignment horizontal="center" vertical="center"/>
      <protection/>
    </xf>
    <xf numFmtId="175" fontId="4" fillId="35" borderId="10" xfId="47" applyNumberFormat="1" applyFont="1" applyFill="1" applyBorder="1" applyAlignment="1">
      <alignment horizontal="center" vertical="center"/>
      <protection/>
    </xf>
    <xf numFmtId="0" fontId="4" fillId="0" borderId="0" xfId="47" applyFont="1" applyAlignment="1">
      <alignment horizontal="left" vertical="top" wrapText="1"/>
      <protection/>
    </xf>
    <xf numFmtId="0" fontId="3" fillId="35" borderId="10" xfId="47" applyFont="1" applyFill="1" applyBorder="1" applyAlignment="1">
      <alignment horizontal="center" vertical="center" wrapText="1"/>
      <protection/>
    </xf>
    <xf numFmtId="0" fontId="3" fillId="33" borderId="10" xfId="47" applyFont="1" applyFill="1" applyBorder="1" applyAlignment="1">
      <alignment horizontal="center" vertical="center" wrapText="1"/>
      <protection/>
    </xf>
    <xf numFmtId="0" fontId="3" fillId="33" borderId="10" xfId="47" applyFont="1" applyFill="1" applyBorder="1" applyAlignment="1">
      <alignment horizontal="center" vertical="center"/>
      <protection/>
    </xf>
    <xf numFmtId="0" fontId="3" fillId="33" borderId="12" xfId="47" applyFont="1" applyFill="1" applyBorder="1" applyAlignment="1">
      <alignment horizontal="center" vertical="center"/>
      <protection/>
    </xf>
    <xf numFmtId="0" fontId="3" fillId="33" borderId="15" xfId="47" applyFont="1" applyFill="1" applyBorder="1" applyAlignment="1">
      <alignment horizontal="center" vertical="center"/>
      <protection/>
    </xf>
    <xf numFmtId="0" fontId="3" fillId="0" borderId="0" xfId="47" applyFont="1" applyAlignment="1">
      <alignment horizontal="left" vertical="center"/>
      <protection/>
    </xf>
    <xf numFmtId="0" fontId="3" fillId="0" borderId="10" xfId="47" applyFont="1" applyBorder="1" applyAlignment="1">
      <alignment horizontal="center" vertical="center" wrapText="1"/>
      <protection/>
    </xf>
    <xf numFmtId="0" fontId="4" fillId="34" borderId="10" xfId="47" applyFont="1" applyFill="1" applyBorder="1" applyAlignment="1">
      <alignment horizontal="left" vertical="top"/>
      <protection/>
    </xf>
    <xf numFmtId="0" fontId="4" fillId="0" borderId="0" xfId="47" applyFont="1" applyAlignment="1">
      <alignment horizontal="left" vertical="center"/>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3" fillId="0" borderId="15" xfId="47" applyFont="1" applyBorder="1" applyAlignment="1">
      <alignment horizontal="center" vertical="center"/>
      <protection/>
    </xf>
    <xf numFmtId="0" fontId="3" fillId="0" borderId="0" xfId="47" applyFont="1" applyBorder="1" applyAlignment="1">
      <alignment horizontal="center" vertical="center" wrapText="1"/>
      <protection/>
    </xf>
    <xf numFmtId="0" fontId="3" fillId="0" borderId="10" xfId="47" applyFont="1" applyBorder="1" applyAlignment="1">
      <alignment horizontal="center" vertical="center"/>
      <protection/>
    </xf>
    <xf numFmtId="0" fontId="4" fillId="34" borderId="10" xfId="47" applyFont="1" applyFill="1" applyBorder="1" applyAlignment="1">
      <alignment horizontal="left" vertical="top" wrapText="1"/>
      <protection/>
    </xf>
    <xf numFmtId="0" fontId="4" fillId="34" borderId="10" xfId="47" applyFont="1" applyFill="1" applyBorder="1" applyAlignment="1">
      <alignment horizontal="left" vertical="center"/>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23"/>
  <sheetViews>
    <sheetView showGridLines="0" tabSelected="1" zoomScalePageLayoutView="0" workbookViewId="0" topLeftCell="A18">
      <selection activeCell="H110" sqref="H110:K110"/>
    </sheetView>
  </sheetViews>
  <sheetFormatPr defaultColWidth="9.140625" defaultRowHeight="15"/>
  <cols>
    <col min="1" max="1" width="9.00390625" style="1" customWidth="1"/>
    <col min="2" max="2" width="50.7109375" style="1" customWidth="1"/>
    <col min="3" max="3" width="14.00390625" style="1" bestFit="1" customWidth="1"/>
    <col min="4" max="10" width="9.140625" style="1" customWidth="1"/>
    <col min="11" max="16" width="9.28125" style="1" bestFit="1" customWidth="1"/>
    <col min="17" max="19" width="9.140625" style="1" customWidth="1"/>
    <col min="20" max="20" width="11.421875" style="1" bestFit="1" customWidth="1"/>
    <col min="21" max="21" width="12.7109375" style="1" bestFit="1" customWidth="1"/>
    <col min="22" max="16384" width="9.140625" style="1" customWidth="1"/>
  </cols>
  <sheetData>
    <row r="1" spans="1:22" ht="15" hidden="1">
      <c r="A1" s="51" t="s">
        <v>24</v>
      </c>
      <c r="B1" s="51"/>
      <c r="C1" s="54">
        <v>2020</v>
      </c>
      <c r="D1" s="54"/>
      <c r="E1" s="54"/>
      <c r="F1" s="54"/>
      <c r="G1" s="54"/>
      <c r="H1" s="54"/>
      <c r="I1" s="54"/>
      <c r="J1" s="54"/>
      <c r="K1" s="54"/>
      <c r="L1" s="54"/>
      <c r="M1" s="54"/>
      <c r="N1" s="54"/>
      <c r="O1" s="54"/>
      <c r="P1" s="54"/>
      <c r="Q1" s="54"/>
      <c r="R1" s="54"/>
      <c r="S1" s="54"/>
      <c r="T1" s="54"/>
      <c r="U1" s="54"/>
      <c r="V1" s="54"/>
    </row>
    <row r="2" spans="1:22" ht="15" hidden="1">
      <c r="A2" s="51" t="s">
        <v>25</v>
      </c>
      <c r="B2" s="51"/>
      <c r="C2" s="45" t="s">
        <v>61</v>
      </c>
      <c r="D2" s="45"/>
      <c r="E2" s="45"/>
      <c r="F2" s="45"/>
      <c r="G2" s="45"/>
      <c r="H2" s="45"/>
      <c r="I2" s="45"/>
      <c r="J2" s="45"/>
      <c r="K2" s="45"/>
      <c r="L2" s="45"/>
      <c r="M2" s="45"/>
      <c r="N2" s="45"/>
      <c r="O2" s="45"/>
      <c r="P2" s="45"/>
      <c r="Q2" s="45"/>
      <c r="R2" s="45"/>
      <c r="S2" s="45"/>
      <c r="T2" s="45"/>
      <c r="U2" s="45"/>
      <c r="V2" s="45"/>
    </row>
    <row r="3" spans="1:22" ht="15" hidden="1">
      <c r="A3" s="51" t="s">
        <v>26</v>
      </c>
      <c r="B3" s="51"/>
      <c r="C3" s="45" t="s">
        <v>125</v>
      </c>
      <c r="D3" s="45"/>
      <c r="E3" s="45"/>
      <c r="F3" s="45"/>
      <c r="G3" s="45"/>
      <c r="H3" s="45"/>
      <c r="I3" s="45"/>
      <c r="J3" s="45"/>
      <c r="K3" s="45"/>
      <c r="L3" s="45"/>
      <c r="M3" s="45"/>
      <c r="N3" s="45"/>
      <c r="O3" s="45"/>
      <c r="P3" s="45"/>
      <c r="Q3" s="45"/>
      <c r="R3" s="45"/>
      <c r="S3" s="45"/>
      <c r="T3" s="45"/>
      <c r="U3" s="45"/>
      <c r="V3" s="45"/>
    </row>
    <row r="4" spans="1:22" ht="15" hidden="1">
      <c r="A4" s="51" t="s">
        <v>27</v>
      </c>
      <c r="B4" s="51"/>
      <c r="C4" s="45" t="s">
        <v>126</v>
      </c>
      <c r="D4" s="45"/>
      <c r="E4" s="45"/>
      <c r="F4" s="45"/>
      <c r="G4" s="45"/>
      <c r="H4" s="45"/>
      <c r="I4" s="45"/>
      <c r="J4" s="45"/>
      <c r="K4" s="45"/>
      <c r="L4" s="45"/>
      <c r="M4" s="45"/>
      <c r="N4" s="45"/>
      <c r="O4" s="45"/>
      <c r="P4" s="45"/>
      <c r="Q4" s="45"/>
      <c r="R4" s="45"/>
      <c r="S4" s="45"/>
      <c r="T4" s="45"/>
      <c r="U4" s="45"/>
      <c r="V4" s="45"/>
    </row>
    <row r="5" ht="15" hidden="1"/>
    <row r="6" spans="1:22" ht="15" hidden="1">
      <c r="A6" s="52" t="s">
        <v>0</v>
      </c>
      <c r="B6" s="47" t="s">
        <v>1</v>
      </c>
      <c r="C6" s="48" t="s">
        <v>2</v>
      </c>
      <c r="D6" s="49" t="s">
        <v>3</v>
      </c>
      <c r="E6" s="50"/>
      <c r="F6" s="47" t="s">
        <v>4</v>
      </c>
      <c r="G6" s="46" t="s">
        <v>5</v>
      </c>
      <c r="H6" s="55" t="s">
        <v>6</v>
      </c>
      <c r="I6" s="56"/>
      <c r="J6" s="56"/>
      <c r="K6" s="56"/>
      <c r="L6" s="56"/>
      <c r="M6" s="56"/>
      <c r="N6" s="56"/>
      <c r="O6" s="56"/>
      <c r="P6" s="56"/>
      <c r="Q6" s="56"/>
      <c r="R6" s="56"/>
      <c r="S6" s="56"/>
      <c r="T6" s="56"/>
      <c r="U6" s="56"/>
      <c r="V6" s="57"/>
    </row>
    <row r="7" spans="1:22" ht="75" hidden="1">
      <c r="A7" s="52"/>
      <c r="B7" s="47"/>
      <c r="C7" s="48"/>
      <c r="D7" s="3" t="s">
        <v>9</v>
      </c>
      <c r="E7" s="3" t="s">
        <v>10</v>
      </c>
      <c r="F7" s="47"/>
      <c r="G7" s="46"/>
      <c r="H7" s="4" t="s">
        <v>12</v>
      </c>
      <c r="I7" s="4" t="s">
        <v>13</v>
      </c>
      <c r="J7" s="4" t="s">
        <v>14</v>
      </c>
      <c r="K7" s="4" t="s">
        <v>15</v>
      </c>
      <c r="L7" s="4" t="s">
        <v>16</v>
      </c>
      <c r="M7" s="4" t="s">
        <v>17</v>
      </c>
      <c r="N7" s="4" t="s">
        <v>18</v>
      </c>
      <c r="O7" s="4" t="s">
        <v>19</v>
      </c>
      <c r="P7" s="4" t="s">
        <v>20</v>
      </c>
      <c r="Q7" s="4" t="s">
        <v>21</v>
      </c>
      <c r="R7" s="4" t="s">
        <v>22</v>
      </c>
      <c r="S7" s="4" t="s">
        <v>23</v>
      </c>
      <c r="T7" s="2" t="s">
        <v>11</v>
      </c>
      <c r="U7" s="2" t="s">
        <v>7</v>
      </c>
      <c r="V7" s="2" t="s">
        <v>8</v>
      </c>
    </row>
    <row r="8" spans="1:22" ht="45" hidden="1">
      <c r="A8" s="5">
        <v>9</v>
      </c>
      <c r="B8" s="6" t="s">
        <v>144</v>
      </c>
      <c r="C8" s="7" t="s">
        <v>30</v>
      </c>
      <c r="D8" s="8">
        <v>0</v>
      </c>
      <c r="E8" s="9" t="s">
        <v>31</v>
      </c>
      <c r="F8" s="10" t="s">
        <v>31</v>
      </c>
      <c r="G8" s="11" t="s">
        <v>31</v>
      </c>
      <c r="H8" s="12" t="s">
        <v>31</v>
      </c>
      <c r="I8" s="12" t="s">
        <v>31</v>
      </c>
      <c r="J8" s="12" t="s">
        <v>31</v>
      </c>
      <c r="K8" s="12" t="s">
        <v>31</v>
      </c>
      <c r="L8" s="12" t="s">
        <v>31</v>
      </c>
      <c r="M8" s="12" t="s">
        <v>31</v>
      </c>
      <c r="N8" s="12" t="s">
        <v>31</v>
      </c>
      <c r="O8" s="12" t="s">
        <v>31</v>
      </c>
      <c r="P8" s="12" t="s">
        <v>31</v>
      </c>
      <c r="Q8" s="12" t="s">
        <v>31</v>
      </c>
      <c r="R8" s="12" t="s">
        <v>31</v>
      </c>
      <c r="S8" s="12" t="s">
        <v>31</v>
      </c>
      <c r="T8" s="13" t="s">
        <v>31</v>
      </c>
      <c r="U8" s="13" t="s">
        <v>31</v>
      </c>
      <c r="V8" s="14" t="s">
        <v>32</v>
      </c>
    </row>
    <row r="9" spans="1:22" ht="15" hidden="1">
      <c r="A9" s="15"/>
      <c r="B9" s="16"/>
      <c r="C9" s="17"/>
      <c r="D9" s="18"/>
      <c r="E9" s="19"/>
      <c r="F9" s="20"/>
      <c r="G9" s="21"/>
      <c r="H9" s="22"/>
      <c r="I9" s="22"/>
      <c r="J9" s="22"/>
      <c r="K9" s="22"/>
      <c r="L9" s="22"/>
      <c r="M9" s="22"/>
      <c r="N9" s="22"/>
      <c r="O9" s="22"/>
      <c r="P9" s="22"/>
      <c r="Q9" s="22"/>
      <c r="R9" s="22"/>
      <c r="S9" s="22"/>
      <c r="T9" s="23"/>
      <c r="U9" s="23"/>
      <c r="V9" s="24"/>
    </row>
    <row r="10" spans="1:22" s="25" customFormat="1" ht="15" hidden="1">
      <c r="A10" s="46" t="s">
        <v>28</v>
      </c>
      <c r="B10" s="46"/>
      <c r="C10" s="53" t="s">
        <v>145</v>
      </c>
      <c r="D10" s="53"/>
      <c r="E10" s="53"/>
      <c r="F10" s="53"/>
      <c r="G10" s="53"/>
      <c r="H10" s="53"/>
      <c r="I10" s="53"/>
      <c r="J10" s="53"/>
      <c r="K10" s="53"/>
      <c r="L10" s="53"/>
      <c r="M10" s="53"/>
      <c r="N10" s="53"/>
      <c r="O10" s="53"/>
      <c r="P10" s="53"/>
      <c r="Q10" s="53"/>
      <c r="R10" s="53"/>
      <c r="S10" s="53"/>
      <c r="T10" s="53"/>
      <c r="U10" s="53"/>
      <c r="V10" s="53"/>
    </row>
    <row r="11" spans="1:22" s="25" customFormat="1" ht="15" hidden="1">
      <c r="A11" s="46"/>
      <c r="B11" s="46"/>
      <c r="C11" s="53" t="s">
        <v>32</v>
      </c>
      <c r="D11" s="53"/>
      <c r="E11" s="53"/>
      <c r="F11" s="53"/>
      <c r="G11" s="53"/>
      <c r="H11" s="53"/>
      <c r="I11" s="53"/>
      <c r="J11" s="53"/>
      <c r="K11" s="53"/>
      <c r="L11" s="53"/>
      <c r="M11" s="53"/>
      <c r="N11" s="53"/>
      <c r="O11" s="53"/>
      <c r="P11" s="53"/>
      <c r="Q11" s="53"/>
      <c r="R11" s="53"/>
      <c r="S11" s="53"/>
      <c r="T11" s="53"/>
      <c r="U11" s="53"/>
      <c r="V11" s="53"/>
    </row>
    <row r="12" spans="1:22" s="25" customFormat="1" ht="15" hidden="1">
      <c r="A12" s="46"/>
      <c r="B12" s="46"/>
      <c r="C12" s="53" t="s">
        <v>32</v>
      </c>
      <c r="D12" s="53"/>
      <c r="E12" s="53"/>
      <c r="F12" s="53"/>
      <c r="G12" s="53"/>
      <c r="H12" s="53"/>
      <c r="I12" s="53"/>
      <c r="J12" s="53"/>
      <c r="K12" s="53"/>
      <c r="L12" s="53"/>
      <c r="M12" s="53"/>
      <c r="N12" s="53"/>
      <c r="O12" s="53"/>
      <c r="P12" s="53"/>
      <c r="Q12" s="53"/>
      <c r="R12" s="53"/>
      <c r="S12" s="53"/>
      <c r="T12" s="53"/>
      <c r="U12" s="53"/>
      <c r="V12" s="53"/>
    </row>
    <row r="13" spans="1:22" s="25" customFormat="1" ht="15" hidden="1">
      <c r="A13" s="46"/>
      <c r="B13" s="46"/>
      <c r="C13" s="53" t="s">
        <v>32</v>
      </c>
      <c r="D13" s="53"/>
      <c r="E13" s="53"/>
      <c r="F13" s="53"/>
      <c r="G13" s="53"/>
      <c r="H13" s="53"/>
      <c r="I13" s="53"/>
      <c r="J13" s="53"/>
      <c r="K13" s="53"/>
      <c r="L13" s="53"/>
      <c r="M13" s="53"/>
      <c r="N13" s="53"/>
      <c r="O13" s="53"/>
      <c r="P13" s="53"/>
      <c r="Q13" s="53"/>
      <c r="R13" s="53"/>
      <c r="S13" s="53"/>
      <c r="T13" s="53"/>
      <c r="U13" s="53"/>
      <c r="V13" s="53"/>
    </row>
    <row r="14" spans="1:22" ht="15" hidden="1">
      <c r="A14" s="26"/>
      <c r="B14" s="26"/>
      <c r="C14" s="27"/>
      <c r="D14" s="27"/>
      <c r="E14" s="27"/>
      <c r="F14" s="26"/>
      <c r="G14" s="26"/>
      <c r="H14" s="28"/>
      <c r="I14" s="28"/>
      <c r="J14" s="28"/>
      <c r="K14" s="28"/>
      <c r="L14" s="28"/>
      <c r="M14" s="28"/>
      <c r="N14" s="28"/>
      <c r="O14" s="28"/>
      <c r="P14" s="28"/>
      <c r="Q14" s="28"/>
      <c r="R14" s="28"/>
      <c r="S14" s="28"/>
      <c r="T14" s="26"/>
      <c r="U14" s="26"/>
      <c r="V14" s="26"/>
    </row>
    <row r="15" spans="1:22" ht="18.75" customHeight="1">
      <c r="A15" s="58" t="s">
        <v>146</v>
      </c>
      <c r="B15" s="58"/>
      <c r="C15" s="58"/>
      <c r="D15" s="58"/>
      <c r="E15" s="58"/>
      <c r="F15" s="58"/>
      <c r="G15" s="58"/>
      <c r="H15" s="58"/>
      <c r="I15" s="58"/>
      <c r="J15" s="58"/>
      <c r="K15" s="58"/>
      <c r="L15" s="58"/>
      <c r="M15" s="58"/>
      <c r="N15" s="58"/>
      <c r="O15" s="58"/>
      <c r="P15" s="58"/>
      <c r="Q15" s="58"/>
      <c r="R15" s="58"/>
      <c r="S15" s="58"/>
      <c r="T15" s="58"/>
      <c r="U15" s="58"/>
      <c r="V15" s="58"/>
    </row>
    <row r="19" spans="1:22" ht="15">
      <c r="A19" s="51" t="s">
        <v>24</v>
      </c>
      <c r="B19" s="51"/>
      <c r="C19" s="54">
        <v>2020</v>
      </c>
      <c r="D19" s="54"/>
      <c r="E19" s="54"/>
      <c r="F19" s="54"/>
      <c r="G19" s="54"/>
      <c r="H19" s="54"/>
      <c r="I19" s="54"/>
      <c r="J19" s="54"/>
      <c r="K19" s="54"/>
      <c r="L19" s="54"/>
      <c r="M19" s="54"/>
      <c r="N19" s="54"/>
      <c r="O19" s="54"/>
      <c r="P19" s="54"/>
      <c r="Q19" s="54"/>
      <c r="R19" s="54"/>
      <c r="S19" s="54"/>
      <c r="T19" s="54"/>
      <c r="U19" s="54"/>
      <c r="V19" s="54"/>
    </row>
    <row r="20" spans="1:22" ht="15">
      <c r="A20" s="51" t="s">
        <v>25</v>
      </c>
      <c r="B20" s="51"/>
      <c r="C20" s="45" t="s">
        <v>29</v>
      </c>
      <c r="D20" s="45"/>
      <c r="E20" s="45"/>
      <c r="F20" s="45"/>
      <c r="G20" s="45"/>
      <c r="H20" s="45"/>
      <c r="I20" s="45"/>
      <c r="J20" s="45"/>
      <c r="K20" s="45"/>
      <c r="L20" s="45"/>
      <c r="M20" s="45"/>
      <c r="N20" s="45"/>
      <c r="O20" s="45"/>
      <c r="P20" s="45"/>
      <c r="Q20" s="45"/>
      <c r="R20" s="45"/>
      <c r="S20" s="45"/>
      <c r="T20" s="45"/>
      <c r="U20" s="45"/>
      <c r="V20" s="45"/>
    </row>
    <row r="21" spans="1:22" ht="15">
      <c r="A21" s="51" t="s">
        <v>26</v>
      </c>
      <c r="B21" s="51"/>
      <c r="C21" s="45" t="s">
        <v>33</v>
      </c>
      <c r="D21" s="45"/>
      <c r="E21" s="45"/>
      <c r="F21" s="45"/>
      <c r="G21" s="45"/>
      <c r="H21" s="45"/>
      <c r="I21" s="45"/>
      <c r="J21" s="45"/>
      <c r="K21" s="45"/>
      <c r="L21" s="45"/>
      <c r="M21" s="45"/>
      <c r="N21" s="45"/>
      <c r="O21" s="45"/>
      <c r="P21" s="45"/>
      <c r="Q21" s="45"/>
      <c r="R21" s="45"/>
      <c r="S21" s="45"/>
      <c r="T21" s="45"/>
      <c r="U21" s="45"/>
      <c r="V21" s="45"/>
    </row>
    <row r="22" spans="1:22" ht="15">
      <c r="A22" s="51" t="s">
        <v>27</v>
      </c>
      <c r="B22" s="51"/>
      <c r="C22" s="45" t="s">
        <v>34</v>
      </c>
      <c r="D22" s="45"/>
      <c r="E22" s="45"/>
      <c r="F22" s="45"/>
      <c r="G22" s="45"/>
      <c r="H22" s="45"/>
      <c r="I22" s="45"/>
      <c r="J22" s="45"/>
      <c r="K22" s="45"/>
      <c r="L22" s="45"/>
      <c r="M22" s="45"/>
      <c r="N22" s="45"/>
      <c r="O22" s="45"/>
      <c r="P22" s="45"/>
      <c r="Q22" s="45"/>
      <c r="R22" s="45"/>
      <c r="S22" s="45"/>
      <c r="T22" s="45"/>
      <c r="U22" s="45"/>
      <c r="V22" s="45"/>
    </row>
    <row r="24" spans="1:22" ht="32.25" customHeight="1">
      <c r="A24" s="52" t="s">
        <v>0</v>
      </c>
      <c r="B24" s="47" t="s">
        <v>1</v>
      </c>
      <c r="C24" s="48" t="s">
        <v>2</v>
      </c>
      <c r="D24" s="47" t="s">
        <v>3</v>
      </c>
      <c r="E24" s="47"/>
      <c r="F24" s="47" t="s">
        <v>4</v>
      </c>
      <c r="G24" s="46" t="s">
        <v>5</v>
      </c>
      <c r="H24" s="59" t="s">
        <v>6</v>
      </c>
      <c r="I24" s="59"/>
      <c r="J24" s="59"/>
      <c r="K24" s="59"/>
      <c r="L24" s="59"/>
      <c r="M24" s="59"/>
      <c r="N24" s="59"/>
      <c r="O24" s="59"/>
      <c r="P24" s="59"/>
      <c r="Q24" s="59"/>
      <c r="R24" s="59"/>
      <c r="S24" s="59"/>
      <c r="T24" s="59"/>
      <c r="U24" s="59"/>
      <c r="V24" s="59"/>
    </row>
    <row r="25" spans="1:22" ht="75">
      <c r="A25" s="52"/>
      <c r="B25" s="47"/>
      <c r="C25" s="48"/>
      <c r="D25" s="29" t="s">
        <v>9</v>
      </c>
      <c r="E25" s="29" t="s">
        <v>10</v>
      </c>
      <c r="F25" s="47"/>
      <c r="G25" s="46"/>
      <c r="H25" s="4" t="s">
        <v>12</v>
      </c>
      <c r="I25" s="4" t="s">
        <v>13</v>
      </c>
      <c r="J25" s="4" t="s">
        <v>14</v>
      </c>
      <c r="K25" s="4" t="s">
        <v>15</v>
      </c>
      <c r="L25" s="4" t="s">
        <v>16</v>
      </c>
      <c r="M25" s="4" t="s">
        <v>17</v>
      </c>
      <c r="N25" s="4" t="s">
        <v>18</v>
      </c>
      <c r="O25" s="4" t="s">
        <v>19</v>
      </c>
      <c r="P25" s="4" t="s">
        <v>20</v>
      </c>
      <c r="Q25" s="4" t="s">
        <v>21</v>
      </c>
      <c r="R25" s="4" t="s">
        <v>22</v>
      </c>
      <c r="S25" s="4" t="s">
        <v>23</v>
      </c>
      <c r="T25" s="2" t="s">
        <v>11</v>
      </c>
      <c r="U25" s="2" t="s">
        <v>7</v>
      </c>
      <c r="V25" s="2" t="s">
        <v>8</v>
      </c>
    </row>
    <row r="26" spans="1:22" ht="30">
      <c r="A26" s="2">
        <v>1</v>
      </c>
      <c r="B26" s="30" t="s">
        <v>35</v>
      </c>
      <c r="C26" s="29" t="s">
        <v>30</v>
      </c>
      <c r="D26" s="29">
        <v>0</v>
      </c>
      <c r="E26" s="31" t="s">
        <v>31</v>
      </c>
      <c r="F26" s="32" t="s">
        <v>36</v>
      </c>
      <c r="G26" s="33" t="s">
        <v>31</v>
      </c>
      <c r="H26" s="40">
        <v>0.001</v>
      </c>
      <c r="I26" s="40">
        <v>0.0008</v>
      </c>
      <c r="J26" s="40">
        <v>0.0016</v>
      </c>
      <c r="K26" s="34">
        <v>0</v>
      </c>
      <c r="L26" s="34">
        <v>0</v>
      </c>
      <c r="M26" s="34">
        <v>0</v>
      </c>
      <c r="N26" s="42">
        <v>0</v>
      </c>
      <c r="O26" s="42">
        <v>0</v>
      </c>
      <c r="P26" s="42">
        <v>0</v>
      </c>
      <c r="Q26" s="40" t="s">
        <v>31</v>
      </c>
      <c r="R26" s="40" t="s">
        <v>31</v>
      </c>
      <c r="S26" s="40" t="s">
        <v>31</v>
      </c>
      <c r="T26" s="41">
        <v>0.003</v>
      </c>
      <c r="U26" s="41">
        <f>T26/F26*100</f>
        <v>3.75</v>
      </c>
      <c r="V26" s="41" t="s">
        <v>32</v>
      </c>
    </row>
    <row r="27" spans="1:22" ht="30">
      <c r="A27" s="36">
        <v>2</v>
      </c>
      <c r="B27" s="30" t="s">
        <v>40</v>
      </c>
      <c r="C27" s="29" t="s">
        <v>38</v>
      </c>
      <c r="D27" s="29">
        <v>0</v>
      </c>
      <c r="E27" s="31" t="s">
        <v>31</v>
      </c>
      <c r="F27" s="32">
        <v>10</v>
      </c>
      <c r="G27" s="33">
        <v>15</v>
      </c>
      <c r="H27" s="34">
        <v>0</v>
      </c>
      <c r="I27" s="34">
        <v>2</v>
      </c>
      <c r="J27" s="34">
        <v>2</v>
      </c>
      <c r="K27" s="34">
        <v>0</v>
      </c>
      <c r="L27" s="34">
        <v>0</v>
      </c>
      <c r="M27" s="34">
        <v>0</v>
      </c>
      <c r="N27" s="34">
        <v>0</v>
      </c>
      <c r="O27" s="34">
        <v>0</v>
      </c>
      <c r="P27" s="34">
        <v>0</v>
      </c>
      <c r="Q27" s="34" t="s">
        <v>31</v>
      </c>
      <c r="R27" s="34" t="s">
        <v>31</v>
      </c>
      <c r="S27" s="34" t="s">
        <v>31</v>
      </c>
      <c r="T27" s="35">
        <v>3</v>
      </c>
      <c r="U27" s="35">
        <f>T27/F27*100</f>
        <v>30</v>
      </c>
      <c r="V27" s="2" t="s">
        <v>32</v>
      </c>
    </row>
    <row r="28" spans="1:22" ht="30">
      <c r="A28" s="2">
        <v>3</v>
      </c>
      <c r="B28" s="30" t="s">
        <v>42</v>
      </c>
      <c r="C28" s="29" t="s">
        <v>38</v>
      </c>
      <c r="D28" s="29">
        <v>0</v>
      </c>
      <c r="E28" s="31" t="s">
        <v>31</v>
      </c>
      <c r="F28" s="32" t="s">
        <v>43</v>
      </c>
      <c r="G28" s="33" t="s">
        <v>43</v>
      </c>
      <c r="H28" s="43">
        <v>0.05405405405405406</v>
      </c>
      <c r="I28" s="43">
        <v>0.05426356589147287</v>
      </c>
      <c r="J28" s="43">
        <v>0.053231939163498096</v>
      </c>
      <c r="K28" s="34">
        <v>0</v>
      </c>
      <c r="L28" s="34">
        <v>0</v>
      </c>
      <c r="M28" s="34">
        <v>0</v>
      </c>
      <c r="N28" s="44">
        <v>0</v>
      </c>
      <c r="O28" s="44">
        <v>0</v>
      </c>
      <c r="P28" s="44">
        <v>0</v>
      </c>
      <c r="Q28" s="34" t="s">
        <v>31</v>
      </c>
      <c r="R28" s="34" t="s">
        <v>31</v>
      </c>
      <c r="S28" s="34" t="s">
        <v>31</v>
      </c>
      <c r="T28" s="35" t="s">
        <v>44</v>
      </c>
      <c r="U28" s="35" t="s">
        <v>31</v>
      </c>
      <c r="V28" s="2" t="s">
        <v>32</v>
      </c>
    </row>
    <row r="29" spans="1:22" ht="45">
      <c r="A29" s="2">
        <v>4</v>
      </c>
      <c r="B29" s="30" t="s">
        <v>45</v>
      </c>
      <c r="C29" s="29" t="s">
        <v>38</v>
      </c>
      <c r="D29" s="29">
        <v>0</v>
      </c>
      <c r="E29" s="31" t="s">
        <v>31</v>
      </c>
      <c r="F29" s="32" t="s">
        <v>46</v>
      </c>
      <c r="G29" s="33" t="s">
        <v>31</v>
      </c>
      <c r="H29" s="37" t="s">
        <v>31</v>
      </c>
      <c r="I29" s="37" t="s">
        <v>31</v>
      </c>
      <c r="J29" s="37" t="s">
        <v>31</v>
      </c>
      <c r="K29" s="37" t="s">
        <v>31</v>
      </c>
      <c r="L29" s="37" t="s">
        <v>31</v>
      </c>
      <c r="M29" s="34">
        <v>0</v>
      </c>
      <c r="N29" s="37" t="s">
        <v>31</v>
      </c>
      <c r="O29" s="37">
        <v>0</v>
      </c>
      <c r="P29" s="37">
        <v>0</v>
      </c>
      <c r="Q29" s="34" t="s">
        <v>31</v>
      </c>
      <c r="R29" s="34" t="s">
        <v>31</v>
      </c>
      <c r="S29" s="34" t="s">
        <v>31</v>
      </c>
      <c r="T29" s="35">
        <v>2</v>
      </c>
      <c r="U29" s="35">
        <f>T29/F29*100</f>
        <v>200</v>
      </c>
      <c r="V29" s="2" t="s">
        <v>32</v>
      </c>
    </row>
    <row r="30" spans="1:22" ht="30">
      <c r="A30" s="2">
        <v>5</v>
      </c>
      <c r="B30" s="30" t="s">
        <v>47</v>
      </c>
      <c r="C30" s="29" t="s">
        <v>38</v>
      </c>
      <c r="D30" s="29">
        <v>0</v>
      </c>
      <c r="E30" s="31" t="s">
        <v>31</v>
      </c>
      <c r="F30" s="32" t="s">
        <v>48</v>
      </c>
      <c r="G30" s="33" t="s">
        <v>31</v>
      </c>
      <c r="H30" s="34" t="s">
        <v>49</v>
      </c>
      <c r="I30" s="34" t="s">
        <v>46</v>
      </c>
      <c r="J30" s="34" t="s">
        <v>50</v>
      </c>
      <c r="K30" s="34">
        <v>0</v>
      </c>
      <c r="L30" s="34">
        <v>0</v>
      </c>
      <c r="M30" s="34">
        <v>0</v>
      </c>
      <c r="N30" s="37">
        <v>0</v>
      </c>
      <c r="O30" s="37">
        <v>0</v>
      </c>
      <c r="P30" s="37">
        <v>0</v>
      </c>
      <c r="Q30" s="34" t="s">
        <v>31</v>
      </c>
      <c r="R30" s="34" t="s">
        <v>31</v>
      </c>
      <c r="S30" s="34" t="s">
        <v>31</v>
      </c>
      <c r="T30" s="35">
        <f>SUM(K30:S30)</f>
        <v>0</v>
      </c>
      <c r="U30" s="35">
        <f>T30/F30*100</f>
        <v>0</v>
      </c>
      <c r="V30" s="2" t="s">
        <v>32</v>
      </c>
    </row>
    <row r="34" spans="1:22" ht="51" customHeight="1">
      <c r="A34" s="46" t="s">
        <v>28</v>
      </c>
      <c r="B34" s="46"/>
      <c r="C34" s="60" t="s">
        <v>51</v>
      </c>
      <c r="D34" s="60"/>
      <c r="E34" s="60"/>
      <c r="F34" s="60"/>
      <c r="G34" s="60"/>
      <c r="H34" s="60"/>
      <c r="I34" s="60"/>
      <c r="J34" s="60"/>
      <c r="K34" s="60"/>
      <c r="L34" s="60"/>
      <c r="M34" s="60"/>
      <c r="N34" s="60"/>
      <c r="O34" s="60"/>
      <c r="P34" s="60"/>
      <c r="Q34" s="60"/>
      <c r="R34" s="60"/>
      <c r="S34" s="60"/>
      <c r="T34" s="60"/>
      <c r="U34" s="60"/>
      <c r="V34" s="60"/>
    </row>
    <row r="35" spans="1:22" ht="54" customHeight="1">
      <c r="A35" s="46"/>
      <c r="B35" s="46"/>
      <c r="C35" s="60"/>
      <c r="D35" s="60"/>
      <c r="E35" s="60"/>
      <c r="F35" s="60"/>
      <c r="G35" s="60"/>
      <c r="H35" s="60"/>
      <c r="I35" s="60"/>
      <c r="J35" s="60"/>
      <c r="K35" s="60"/>
      <c r="L35" s="60"/>
      <c r="M35" s="60"/>
      <c r="N35" s="60"/>
      <c r="O35" s="60"/>
      <c r="P35" s="60"/>
      <c r="Q35" s="60"/>
      <c r="R35" s="60"/>
      <c r="S35" s="60"/>
      <c r="T35" s="60"/>
      <c r="U35" s="60"/>
      <c r="V35" s="60"/>
    </row>
    <row r="36" spans="1:22" ht="51.75" customHeight="1">
      <c r="A36" s="46"/>
      <c r="B36" s="46"/>
      <c r="C36" s="60"/>
      <c r="D36" s="60"/>
      <c r="E36" s="60"/>
      <c r="F36" s="60"/>
      <c r="G36" s="60"/>
      <c r="H36" s="60"/>
      <c r="I36" s="60"/>
      <c r="J36" s="60"/>
      <c r="K36" s="60"/>
      <c r="L36" s="60"/>
      <c r="M36" s="60"/>
      <c r="N36" s="60"/>
      <c r="O36" s="60"/>
      <c r="P36" s="60"/>
      <c r="Q36" s="60"/>
      <c r="R36" s="60"/>
      <c r="S36" s="60"/>
      <c r="T36" s="60"/>
      <c r="U36" s="60"/>
      <c r="V36" s="60"/>
    </row>
    <row r="37" spans="1:22" ht="52.5" customHeight="1">
      <c r="A37" s="46"/>
      <c r="B37" s="46"/>
      <c r="C37" s="53" t="s">
        <v>32</v>
      </c>
      <c r="D37" s="53"/>
      <c r="E37" s="53"/>
      <c r="F37" s="53"/>
      <c r="G37" s="53"/>
      <c r="H37" s="53"/>
      <c r="I37" s="53"/>
      <c r="J37" s="53"/>
      <c r="K37" s="53"/>
      <c r="L37" s="53"/>
      <c r="M37" s="53"/>
      <c r="N37" s="53"/>
      <c r="O37" s="53"/>
      <c r="P37" s="53"/>
      <c r="Q37" s="53"/>
      <c r="R37" s="53"/>
      <c r="S37" s="53"/>
      <c r="T37" s="53"/>
      <c r="U37" s="53"/>
      <c r="V37" s="53"/>
    </row>
    <row r="40" spans="1:22" ht="15">
      <c r="A40" s="51" t="s">
        <v>24</v>
      </c>
      <c r="B40" s="51"/>
      <c r="C40" s="54">
        <v>2020</v>
      </c>
      <c r="D40" s="54"/>
      <c r="E40" s="54"/>
      <c r="F40" s="54"/>
      <c r="G40" s="54"/>
      <c r="H40" s="54"/>
      <c r="I40" s="54"/>
      <c r="J40" s="54"/>
      <c r="K40" s="54"/>
      <c r="L40" s="54"/>
      <c r="M40" s="54"/>
      <c r="N40" s="54"/>
      <c r="O40" s="54"/>
      <c r="P40" s="54"/>
      <c r="Q40" s="54"/>
      <c r="R40" s="54"/>
      <c r="S40" s="54"/>
      <c r="T40" s="54"/>
      <c r="U40" s="54"/>
      <c r="V40" s="54"/>
    </row>
    <row r="41" spans="1:22" ht="15">
      <c r="A41" s="51" t="s">
        <v>25</v>
      </c>
      <c r="B41" s="51"/>
      <c r="C41" s="45" t="s">
        <v>52</v>
      </c>
      <c r="D41" s="45"/>
      <c r="E41" s="45"/>
      <c r="F41" s="45"/>
      <c r="G41" s="45"/>
      <c r="H41" s="45"/>
      <c r="I41" s="45"/>
      <c r="J41" s="45"/>
      <c r="K41" s="45"/>
      <c r="L41" s="45"/>
      <c r="M41" s="45"/>
      <c r="N41" s="45"/>
      <c r="O41" s="45"/>
      <c r="P41" s="45"/>
      <c r="Q41" s="45"/>
      <c r="R41" s="45"/>
      <c r="S41" s="45"/>
      <c r="T41" s="45"/>
      <c r="U41" s="45"/>
      <c r="V41" s="45"/>
    </row>
    <row r="42" spans="1:22" ht="15">
      <c r="A42" s="51" t="s">
        <v>26</v>
      </c>
      <c r="B42" s="51"/>
      <c r="C42" s="45" t="s">
        <v>53</v>
      </c>
      <c r="D42" s="45"/>
      <c r="E42" s="45"/>
      <c r="F42" s="45"/>
      <c r="G42" s="45"/>
      <c r="H42" s="45"/>
      <c r="I42" s="45"/>
      <c r="J42" s="45"/>
      <c r="K42" s="45"/>
      <c r="L42" s="45"/>
      <c r="M42" s="45"/>
      <c r="N42" s="45"/>
      <c r="O42" s="45"/>
      <c r="P42" s="45"/>
      <c r="Q42" s="45"/>
      <c r="R42" s="45"/>
      <c r="S42" s="45"/>
      <c r="T42" s="45"/>
      <c r="U42" s="45"/>
      <c r="V42" s="45"/>
    </row>
    <row r="43" spans="1:22" ht="15">
      <c r="A43" s="51" t="s">
        <v>27</v>
      </c>
      <c r="B43" s="51"/>
      <c r="C43" s="45" t="s">
        <v>54</v>
      </c>
      <c r="D43" s="45"/>
      <c r="E43" s="45"/>
      <c r="F43" s="45"/>
      <c r="G43" s="45"/>
      <c r="H43" s="45"/>
      <c r="I43" s="45"/>
      <c r="J43" s="45"/>
      <c r="K43" s="45"/>
      <c r="L43" s="45"/>
      <c r="M43" s="45"/>
      <c r="N43" s="45"/>
      <c r="O43" s="45"/>
      <c r="P43" s="45"/>
      <c r="Q43" s="45"/>
      <c r="R43" s="45"/>
      <c r="S43" s="45"/>
      <c r="T43" s="45"/>
      <c r="U43" s="45"/>
      <c r="V43" s="45"/>
    </row>
    <row r="45" spans="1:22" ht="29.25" customHeight="1">
      <c r="A45" s="52" t="s">
        <v>0</v>
      </c>
      <c r="B45" s="47" t="s">
        <v>1</v>
      </c>
      <c r="C45" s="48" t="s">
        <v>2</v>
      </c>
      <c r="D45" s="47" t="s">
        <v>3</v>
      </c>
      <c r="E45" s="47"/>
      <c r="F45" s="47" t="s">
        <v>4</v>
      </c>
      <c r="G45" s="46" t="s">
        <v>5</v>
      </c>
      <c r="H45" s="59" t="s">
        <v>6</v>
      </c>
      <c r="I45" s="59"/>
      <c r="J45" s="59"/>
      <c r="K45" s="59"/>
      <c r="L45" s="59"/>
      <c r="M45" s="59"/>
      <c r="N45" s="59"/>
      <c r="O45" s="59"/>
      <c r="P45" s="59"/>
      <c r="Q45" s="59"/>
      <c r="R45" s="59"/>
      <c r="S45" s="59"/>
      <c r="T45" s="59"/>
      <c r="U45" s="59"/>
      <c r="V45" s="59"/>
    </row>
    <row r="46" spans="1:22" ht="75">
      <c r="A46" s="52"/>
      <c r="B46" s="47"/>
      <c r="C46" s="48"/>
      <c r="D46" s="29" t="s">
        <v>9</v>
      </c>
      <c r="E46" s="29" t="s">
        <v>10</v>
      </c>
      <c r="F46" s="47"/>
      <c r="G46" s="46"/>
      <c r="H46" s="4" t="s">
        <v>12</v>
      </c>
      <c r="I46" s="4" t="s">
        <v>13</v>
      </c>
      <c r="J46" s="4" t="s">
        <v>14</v>
      </c>
      <c r="K46" s="4" t="s">
        <v>15</v>
      </c>
      <c r="L46" s="4" t="s">
        <v>16</v>
      </c>
      <c r="M46" s="4" t="s">
        <v>17</v>
      </c>
      <c r="N46" s="4" t="s">
        <v>18</v>
      </c>
      <c r="O46" s="4" t="s">
        <v>19</v>
      </c>
      <c r="P46" s="4" t="s">
        <v>20</v>
      </c>
      <c r="Q46" s="4" t="s">
        <v>21</v>
      </c>
      <c r="R46" s="4" t="s">
        <v>22</v>
      </c>
      <c r="S46" s="4" t="s">
        <v>23</v>
      </c>
      <c r="T46" s="2" t="s">
        <v>11</v>
      </c>
      <c r="U46" s="2" t="s">
        <v>7</v>
      </c>
      <c r="V46" s="2" t="s">
        <v>8</v>
      </c>
    </row>
    <row r="47" spans="1:22" ht="45">
      <c r="A47" s="2">
        <v>1</v>
      </c>
      <c r="B47" s="30" t="s">
        <v>55</v>
      </c>
      <c r="C47" s="29" t="s">
        <v>38</v>
      </c>
      <c r="D47" s="29">
        <v>0</v>
      </c>
      <c r="E47" s="31" t="s">
        <v>31</v>
      </c>
      <c r="F47" s="32" t="s">
        <v>56</v>
      </c>
      <c r="G47" s="33" t="s">
        <v>57</v>
      </c>
      <c r="H47" s="34" t="s">
        <v>32</v>
      </c>
      <c r="I47" s="34" t="s">
        <v>32</v>
      </c>
      <c r="J47" s="34" t="s">
        <v>58</v>
      </c>
      <c r="K47" s="37" t="s">
        <v>31</v>
      </c>
      <c r="L47" s="34">
        <v>0</v>
      </c>
      <c r="M47" s="37">
        <v>0</v>
      </c>
      <c r="N47" s="37" t="s">
        <v>31</v>
      </c>
      <c r="O47" s="37" t="s">
        <v>31</v>
      </c>
      <c r="P47" s="37" t="s">
        <v>31</v>
      </c>
      <c r="Q47" s="34" t="s">
        <v>31</v>
      </c>
      <c r="R47" s="34" t="s">
        <v>31</v>
      </c>
      <c r="S47" s="34" t="s">
        <v>31</v>
      </c>
      <c r="T47" s="35">
        <v>12</v>
      </c>
      <c r="U47" s="35">
        <f>T47/F47*100</f>
        <v>10</v>
      </c>
      <c r="V47" s="2" t="s">
        <v>32</v>
      </c>
    </row>
    <row r="48" spans="1:22" ht="30">
      <c r="A48" s="2">
        <v>2</v>
      </c>
      <c r="B48" s="30" t="s">
        <v>59</v>
      </c>
      <c r="C48" s="29" t="s">
        <v>38</v>
      </c>
      <c r="D48" s="29">
        <v>0</v>
      </c>
      <c r="E48" s="31" t="s">
        <v>31</v>
      </c>
      <c r="F48" s="32" t="s">
        <v>46</v>
      </c>
      <c r="G48" s="33" t="s">
        <v>31</v>
      </c>
      <c r="H48" s="37" t="s">
        <v>31</v>
      </c>
      <c r="I48" s="37" t="s">
        <v>31</v>
      </c>
      <c r="J48" s="37" t="s">
        <v>31</v>
      </c>
      <c r="K48" s="37" t="s">
        <v>31</v>
      </c>
      <c r="L48" s="37" t="s">
        <v>31</v>
      </c>
      <c r="M48" s="37" t="s">
        <v>31</v>
      </c>
      <c r="N48" s="37" t="s">
        <v>31</v>
      </c>
      <c r="O48" s="37" t="s">
        <v>31</v>
      </c>
      <c r="P48" s="37" t="s">
        <v>31</v>
      </c>
      <c r="Q48" s="34" t="s">
        <v>31</v>
      </c>
      <c r="R48" s="34" t="s">
        <v>31</v>
      </c>
      <c r="S48" s="34" t="s">
        <v>31</v>
      </c>
      <c r="T48" s="35" t="s">
        <v>31</v>
      </c>
      <c r="U48" s="35">
        <f>T48/F48*100</f>
        <v>0</v>
      </c>
      <c r="V48" s="2" t="s">
        <v>32</v>
      </c>
    </row>
    <row r="52" spans="1:22" ht="51" customHeight="1">
      <c r="A52" s="46" t="s">
        <v>28</v>
      </c>
      <c r="B52" s="46"/>
      <c r="C52" s="60" t="s">
        <v>60</v>
      </c>
      <c r="D52" s="60"/>
      <c r="E52" s="60"/>
      <c r="F52" s="60"/>
      <c r="G52" s="60"/>
      <c r="H52" s="60"/>
      <c r="I52" s="60"/>
      <c r="J52" s="60"/>
      <c r="K52" s="60"/>
      <c r="L52" s="60"/>
      <c r="M52" s="60"/>
      <c r="N52" s="60"/>
      <c r="O52" s="60"/>
      <c r="P52" s="60"/>
      <c r="Q52" s="60"/>
      <c r="R52" s="60"/>
      <c r="S52" s="60"/>
      <c r="T52" s="60"/>
      <c r="U52" s="60"/>
      <c r="V52" s="60"/>
    </row>
    <row r="53" spans="1:22" ht="45.75" customHeight="1">
      <c r="A53" s="46"/>
      <c r="B53" s="46"/>
      <c r="C53" s="60"/>
      <c r="D53" s="60"/>
      <c r="E53" s="60"/>
      <c r="F53" s="60"/>
      <c r="G53" s="60"/>
      <c r="H53" s="60"/>
      <c r="I53" s="60"/>
      <c r="J53" s="60"/>
      <c r="K53" s="60"/>
      <c r="L53" s="60"/>
      <c r="M53" s="60"/>
      <c r="N53" s="60"/>
      <c r="O53" s="60"/>
      <c r="P53" s="60"/>
      <c r="Q53" s="60"/>
      <c r="R53" s="60"/>
      <c r="S53" s="60"/>
      <c r="T53" s="60"/>
      <c r="U53" s="60"/>
      <c r="V53" s="60"/>
    </row>
    <row r="54" spans="1:22" ht="47.25" customHeight="1">
      <c r="A54" s="46"/>
      <c r="B54" s="46"/>
      <c r="C54" s="60"/>
      <c r="D54" s="60"/>
      <c r="E54" s="60"/>
      <c r="F54" s="60"/>
      <c r="G54" s="60"/>
      <c r="H54" s="60"/>
      <c r="I54" s="60"/>
      <c r="J54" s="60"/>
      <c r="K54" s="60"/>
      <c r="L54" s="60"/>
      <c r="M54" s="60"/>
      <c r="N54" s="60"/>
      <c r="O54" s="60"/>
      <c r="P54" s="60"/>
      <c r="Q54" s="60"/>
      <c r="R54" s="60"/>
      <c r="S54" s="60"/>
      <c r="T54" s="60"/>
      <c r="U54" s="60"/>
      <c r="V54" s="60"/>
    </row>
    <row r="55" spans="1:22" ht="39" customHeight="1">
      <c r="A55" s="46"/>
      <c r="B55" s="46"/>
      <c r="C55" s="53" t="s">
        <v>32</v>
      </c>
      <c r="D55" s="53"/>
      <c r="E55" s="53"/>
      <c r="F55" s="53"/>
      <c r="G55" s="53"/>
      <c r="H55" s="53"/>
      <c r="I55" s="53"/>
      <c r="J55" s="53"/>
      <c r="K55" s="53"/>
      <c r="L55" s="53"/>
      <c r="M55" s="53"/>
      <c r="N55" s="53"/>
      <c r="O55" s="53"/>
      <c r="P55" s="53"/>
      <c r="Q55" s="53"/>
      <c r="R55" s="53"/>
      <c r="S55" s="53"/>
      <c r="T55" s="53"/>
      <c r="U55" s="53"/>
      <c r="V55" s="53"/>
    </row>
    <row r="57" spans="1:22" ht="15">
      <c r="A57" s="51" t="s">
        <v>24</v>
      </c>
      <c r="B57" s="51"/>
      <c r="C57" s="54">
        <v>2020</v>
      </c>
      <c r="D57" s="54"/>
      <c r="E57" s="54"/>
      <c r="F57" s="54"/>
      <c r="G57" s="54"/>
      <c r="H57" s="54"/>
      <c r="I57" s="54"/>
      <c r="J57" s="54"/>
      <c r="K57" s="54"/>
      <c r="L57" s="54"/>
      <c r="M57" s="54"/>
      <c r="N57" s="54"/>
      <c r="O57" s="54"/>
      <c r="P57" s="54"/>
      <c r="Q57" s="54"/>
      <c r="R57" s="54"/>
      <c r="S57" s="54"/>
      <c r="T57" s="54"/>
      <c r="U57" s="54"/>
      <c r="V57" s="54"/>
    </row>
    <row r="58" spans="1:22" ht="15">
      <c r="A58" s="51" t="s">
        <v>25</v>
      </c>
      <c r="B58" s="51"/>
      <c r="C58" s="45" t="s">
        <v>61</v>
      </c>
      <c r="D58" s="45"/>
      <c r="E58" s="45"/>
      <c r="F58" s="45"/>
      <c r="G58" s="45"/>
      <c r="H58" s="45"/>
      <c r="I58" s="45"/>
      <c r="J58" s="45"/>
      <c r="K58" s="45"/>
      <c r="L58" s="45"/>
      <c r="M58" s="45"/>
      <c r="N58" s="45"/>
      <c r="O58" s="45"/>
      <c r="P58" s="45"/>
      <c r="Q58" s="45"/>
      <c r="R58" s="45"/>
      <c r="S58" s="45"/>
      <c r="T58" s="45"/>
      <c r="U58" s="45"/>
      <c r="V58" s="45"/>
    </row>
    <row r="59" spans="1:22" ht="15">
      <c r="A59" s="51" t="s">
        <v>26</v>
      </c>
      <c r="B59" s="51"/>
      <c r="C59" s="45" t="s">
        <v>62</v>
      </c>
      <c r="D59" s="45"/>
      <c r="E59" s="45"/>
      <c r="F59" s="45"/>
      <c r="G59" s="45"/>
      <c r="H59" s="45"/>
      <c r="I59" s="45"/>
      <c r="J59" s="45"/>
      <c r="K59" s="45"/>
      <c r="L59" s="45"/>
      <c r="M59" s="45"/>
      <c r="N59" s="45"/>
      <c r="O59" s="45"/>
      <c r="P59" s="45"/>
      <c r="Q59" s="45"/>
      <c r="R59" s="45"/>
      <c r="S59" s="45"/>
      <c r="T59" s="45"/>
      <c r="U59" s="45"/>
      <c r="V59" s="45"/>
    </row>
    <row r="60" spans="1:22" ht="15">
      <c r="A60" s="51" t="s">
        <v>27</v>
      </c>
      <c r="B60" s="51"/>
      <c r="C60" s="45" t="s">
        <v>63</v>
      </c>
      <c r="D60" s="45"/>
      <c r="E60" s="45"/>
      <c r="F60" s="45"/>
      <c r="G60" s="45"/>
      <c r="H60" s="45"/>
      <c r="I60" s="45"/>
      <c r="J60" s="45"/>
      <c r="K60" s="45"/>
      <c r="L60" s="45"/>
      <c r="M60" s="45"/>
      <c r="N60" s="45"/>
      <c r="O60" s="45"/>
      <c r="P60" s="45"/>
      <c r="Q60" s="45"/>
      <c r="R60" s="45"/>
      <c r="S60" s="45"/>
      <c r="T60" s="45"/>
      <c r="U60" s="45"/>
      <c r="V60" s="45"/>
    </row>
    <row r="62" spans="1:22" ht="34.5" customHeight="1">
      <c r="A62" s="52" t="s">
        <v>0</v>
      </c>
      <c r="B62" s="47" t="s">
        <v>1</v>
      </c>
      <c r="C62" s="48" t="s">
        <v>2</v>
      </c>
      <c r="D62" s="47" t="s">
        <v>3</v>
      </c>
      <c r="E62" s="47"/>
      <c r="F62" s="47" t="s">
        <v>4</v>
      </c>
      <c r="G62" s="46" t="s">
        <v>5</v>
      </c>
      <c r="H62" s="59" t="s">
        <v>6</v>
      </c>
      <c r="I62" s="59"/>
      <c r="J62" s="59"/>
      <c r="K62" s="59"/>
      <c r="L62" s="59"/>
      <c r="M62" s="59"/>
      <c r="N62" s="59"/>
      <c r="O62" s="59"/>
      <c r="P62" s="59"/>
      <c r="Q62" s="59"/>
      <c r="R62" s="59"/>
      <c r="S62" s="59"/>
      <c r="T62" s="59"/>
      <c r="U62" s="59"/>
      <c r="V62" s="59"/>
    </row>
    <row r="63" spans="1:22" ht="75">
      <c r="A63" s="52"/>
      <c r="B63" s="47"/>
      <c r="C63" s="48"/>
      <c r="D63" s="29" t="s">
        <v>9</v>
      </c>
      <c r="E63" s="29" t="s">
        <v>10</v>
      </c>
      <c r="F63" s="47"/>
      <c r="G63" s="46"/>
      <c r="H63" s="4" t="s">
        <v>12</v>
      </c>
      <c r="I63" s="4" t="s">
        <v>13</v>
      </c>
      <c r="J63" s="4" t="s">
        <v>14</v>
      </c>
      <c r="K63" s="4" t="s">
        <v>15</v>
      </c>
      <c r="L63" s="4" t="s">
        <v>16</v>
      </c>
      <c r="M63" s="4" t="s">
        <v>17</v>
      </c>
      <c r="N63" s="4" t="s">
        <v>18</v>
      </c>
      <c r="O63" s="4" t="s">
        <v>19</v>
      </c>
      <c r="P63" s="4" t="s">
        <v>20</v>
      </c>
      <c r="Q63" s="4" t="s">
        <v>21</v>
      </c>
      <c r="R63" s="4" t="s">
        <v>22</v>
      </c>
      <c r="S63" s="4" t="s">
        <v>23</v>
      </c>
      <c r="T63" s="2" t="s">
        <v>11</v>
      </c>
      <c r="U63" s="2" t="s">
        <v>7</v>
      </c>
      <c r="V63" s="2" t="s">
        <v>8</v>
      </c>
    </row>
    <row r="64" spans="1:22" ht="45">
      <c r="A64" s="2">
        <v>1</v>
      </c>
      <c r="B64" s="30" t="s">
        <v>64</v>
      </c>
      <c r="C64" s="29" t="s">
        <v>38</v>
      </c>
      <c r="D64" s="29">
        <v>0</v>
      </c>
      <c r="E64" s="31" t="s">
        <v>31</v>
      </c>
      <c r="F64" s="32" t="s">
        <v>65</v>
      </c>
      <c r="G64" s="33" t="s">
        <v>31</v>
      </c>
      <c r="H64" s="34" t="s">
        <v>66</v>
      </c>
      <c r="I64" s="34" t="s">
        <v>67</v>
      </c>
      <c r="J64" s="34" t="s">
        <v>68</v>
      </c>
      <c r="K64" s="34">
        <v>0</v>
      </c>
      <c r="L64" s="34">
        <v>0</v>
      </c>
      <c r="M64" s="34">
        <v>0</v>
      </c>
      <c r="N64" s="34">
        <v>0</v>
      </c>
      <c r="O64" s="34">
        <v>0</v>
      </c>
      <c r="P64" s="34">
        <v>0</v>
      </c>
      <c r="Q64" s="34" t="s">
        <v>31</v>
      </c>
      <c r="R64" s="34" t="s">
        <v>31</v>
      </c>
      <c r="S64" s="34" t="s">
        <v>31</v>
      </c>
      <c r="T64" s="35" t="s">
        <v>68</v>
      </c>
      <c r="U64" s="35">
        <f>T64/F64*100</f>
        <v>13.600000000000001</v>
      </c>
      <c r="V64" s="2" t="s">
        <v>32</v>
      </c>
    </row>
    <row r="65" spans="1:22" ht="30">
      <c r="A65" s="2">
        <v>2</v>
      </c>
      <c r="B65" s="30" t="s">
        <v>69</v>
      </c>
      <c r="C65" s="29" t="s">
        <v>38</v>
      </c>
      <c r="D65" s="29">
        <v>0</v>
      </c>
      <c r="E65" s="31" t="s">
        <v>31</v>
      </c>
      <c r="F65" s="32" t="s">
        <v>46</v>
      </c>
      <c r="G65" s="33" t="s">
        <v>70</v>
      </c>
      <c r="H65" s="34" t="s">
        <v>70</v>
      </c>
      <c r="I65" s="34" t="s">
        <v>70</v>
      </c>
      <c r="J65" s="34" t="s">
        <v>70</v>
      </c>
      <c r="K65" s="34">
        <v>0</v>
      </c>
      <c r="L65" s="34">
        <v>0</v>
      </c>
      <c r="M65" s="34">
        <v>0</v>
      </c>
      <c r="N65" s="37">
        <v>0</v>
      </c>
      <c r="O65" s="37">
        <v>0</v>
      </c>
      <c r="P65" s="37">
        <v>0</v>
      </c>
      <c r="Q65" s="34" t="s">
        <v>31</v>
      </c>
      <c r="R65" s="34" t="s">
        <v>31</v>
      </c>
      <c r="S65" s="34" t="s">
        <v>31</v>
      </c>
      <c r="T65" s="35" t="s">
        <v>71</v>
      </c>
      <c r="U65" s="35">
        <f>T65/F65*100</f>
        <v>1100</v>
      </c>
      <c r="V65" s="2" t="s">
        <v>32</v>
      </c>
    </row>
    <row r="66" spans="1:22" ht="45">
      <c r="A66" s="2">
        <v>3</v>
      </c>
      <c r="B66" s="30" t="s">
        <v>72</v>
      </c>
      <c r="C66" s="29" t="s">
        <v>38</v>
      </c>
      <c r="D66" s="29">
        <v>0</v>
      </c>
      <c r="E66" s="31" t="s">
        <v>31</v>
      </c>
      <c r="F66" s="32" t="s">
        <v>46</v>
      </c>
      <c r="G66" s="33" t="s">
        <v>50</v>
      </c>
      <c r="H66" s="34" t="s">
        <v>46</v>
      </c>
      <c r="I66" s="34">
        <v>0</v>
      </c>
      <c r="J66" s="34">
        <v>0</v>
      </c>
      <c r="K66" s="37" t="s">
        <v>31</v>
      </c>
      <c r="L66" s="37" t="s">
        <v>31</v>
      </c>
      <c r="M66" s="37" t="s">
        <v>31</v>
      </c>
      <c r="N66" s="37" t="s">
        <v>31</v>
      </c>
      <c r="O66" s="37" t="s">
        <v>31</v>
      </c>
      <c r="P66" s="37" t="s">
        <v>31</v>
      </c>
      <c r="Q66" s="37" t="s">
        <v>31</v>
      </c>
      <c r="R66" s="34" t="s">
        <v>31</v>
      </c>
      <c r="S66" s="34" t="s">
        <v>31</v>
      </c>
      <c r="T66" s="35" t="s">
        <v>46</v>
      </c>
      <c r="U66" s="35">
        <f>T66/F66*100</f>
        <v>100</v>
      </c>
      <c r="V66" s="2" t="s">
        <v>32</v>
      </c>
    </row>
    <row r="70" spans="1:22" ht="47.25" customHeight="1">
      <c r="A70" s="46" t="s">
        <v>28</v>
      </c>
      <c r="B70" s="46"/>
      <c r="C70" s="60" t="s">
        <v>73</v>
      </c>
      <c r="D70" s="60"/>
      <c r="E70" s="60"/>
      <c r="F70" s="60"/>
      <c r="G70" s="60"/>
      <c r="H70" s="60"/>
      <c r="I70" s="60"/>
      <c r="J70" s="60"/>
      <c r="K70" s="60"/>
      <c r="L70" s="60"/>
      <c r="M70" s="60"/>
      <c r="N70" s="60"/>
      <c r="O70" s="60"/>
      <c r="P70" s="60"/>
      <c r="Q70" s="60"/>
      <c r="R70" s="60"/>
      <c r="S70" s="60"/>
      <c r="T70" s="60"/>
      <c r="U70" s="60"/>
      <c r="V70" s="60"/>
    </row>
    <row r="71" spans="1:22" ht="43.5" customHeight="1">
      <c r="A71" s="46"/>
      <c r="B71" s="46"/>
      <c r="C71" s="60"/>
      <c r="D71" s="60"/>
      <c r="E71" s="60"/>
      <c r="F71" s="60"/>
      <c r="G71" s="60"/>
      <c r="H71" s="60"/>
      <c r="I71" s="60"/>
      <c r="J71" s="60"/>
      <c r="K71" s="60"/>
      <c r="L71" s="60"/>
      <c r="M71" s="60"/>
      <c r="N71" s="60"/>
      <c r="O71" s="60"/>
      <c r="P71" s="60"/>
      <c r="Q71" s="60"/>
      <c r="R71" s="60"/>
      <c r="S71" s="60"/>
      <c r="T71" s="60"/>
      <c r="U71" s="60"/>
      <c r="V71" s="60"/>
    </row>
    <row r="72" spans="1:22" ht="42" customHeight="1">
      <c r="A72" s="46"/>
      <c r="B72" s="46"/>
      <c r="C72" s="60"/>
      <c r="D72" s="60"/>
      <c r="E72" s="60"/>
      <c r="F72" s="60"/>
      <c r="G72" s="60"/>
      <c r="H72" s="60"/>
      <c r="I72" s="60"/>
      <c r="J72" s="60"/>
      <c r="K72" s="60"/>
      <c r="L72" s="60"/>
      <c r="M72" s="60"/>
      <c r="N72" s="60"/>
      <c r="O72" s="60"/>
      <c r="P72" s="60"/>
      <c r="Q72" s="60"/>
      <c r="R72" s="60"/>
      <c r="S72" s="60"/>
      <c r="T72" s="60"/>
      <c r="U72" s="60"/>
      <c r="V72" s="60"/>
    </row>
    <row r="73" spans="1:22" ht="29.25" customHeight="1">
      <c r="A73" s="46"/>
      <c r="B73" s="46"/>
      <c r="C73" s="53" t="s">
        <v>32</v>
      </c>
      <c r="D73" s="53"/>
      <c r="E73" s="53"/>
      <c r="F73" s="53"/>
      <c r="G73" s="53"/>
      <c r="H73" s="53"/>
      <c r="I73" s="53"/>
      <c r="J73" s="53"/>
      <c r="K73" s="53"/>
      <c r="L73" s="53"/>
      <c r="M73" s="53"/>
      <c r="N73" s="53"/>
      <c r="O73" s="53"/>
      <c r="P73" s="53"/>
      <c r="Q73" s="53"/>
      <c r="R73" s="53"/>
      <c r="S73" s="53"/>
      <c r="T73" s="53"/>
      <c r="U73" s="53"/>
      <c r="V73" s="53"/>
    </row>
    <row r="76" spans="1:22" ht="15">
      <c r="A76" s="51" t="s">
        <v>24</v>
      </c>
      <c r="B76" s="51"/>
      <c r="C76" s="54">
        <v>2020</v>
      </c>
      <c r="D76" s="54"/>
      <c r="E76" s="54"/>
      <c r="F76" s="54"/>
      <c r="G76" s="54"/>
      <c r="H76" s="54"/>
      <c r="I76" s="54"/>
      <c r="J76" s="54"/>
      <c r="K76" s="54"/>
      <c r="L76" s="54"/>
      <c r="M76" s="54"/>
      <c r="N76" s="54"/>
      <c r="O76" s="54"/>
      <c r="P76" s="54"/>
      <c r="Q76" s="54"/>
      <c r="R76" s="54"/>
      <c r="S76" s="54"/>
      <c r="T76" s="54"/>
      <c r="U76" s="54"/>
      <c r="V76" s="54"/>
    </row>
    <row r="77" spans="1:22" ht="15">
      <c r="A77" s="51" t="s">
        <v>25</v>
      </c>
      <c r="B77" s="51"/>
      <c r="C77" s="45" t="s">
        <v>61</v>
      </c>
      <c r="D77" s="45"/>
      <c r="E77" s="45"/>
      <c r="F77" s="45"/>
      <c r="G77" s="45"/>
      <c r="H77" s="45"/>
      <c r="I77" s="45"/>
      <c r="J77" s="45"/>
      <c r="K77" s="45"/>
      <c r="L77" s="45"/>
      <c r="M77" s="45"/>
      <c r="N77" s="45"/>
      <c r="O77" s="45"/>
      <c r="P77" s="45"/>
      <c r="Q77" s="45"/>
      <c r="R77" s="45"/>
      <c r="S77" s="45"/>
      <c r="T77" s="45"/>
      <c r="U77" s="45"/>
      <c r="V77" s="45"/>
    </row>
    <row r="78" spans="1:22" ht="15">
      <c r="A78" s="51" t="s">
        <v>26</v>
      </c>
      <c r="B78" s="51"/>
      <c r="C78" s="45" t="s">
        <v>74</v>
      </c>
      <c r="D78" s="45"/>
      <c r="E78" s="45"/>
      <c r="F78" s="45"/>
      <c r="G78" s="45"/>
      <c r="H78" s="45"/>
      <c r="I78" s="45"/>
      <c r="J78" s="45"/>
      <c r="K78" s="45"/>
      <c r="L78" s="45"/>
      <c r="M78" s="45"/>
      <c r="N78" s="45"/>
      <c r="O78" s="45"/>
      <c r="P78" s="45"/>
      <c r="Q78" s="45"/>
      <c r="R78" s="45"/>
      <c r="S78" s="45"/>
      <c r="T78" s="45"/>
      <c r="U78" s="45"/>
      <c r="V78" s="45"/>
    </row>
    <row r="79" spans="1:22" ht="15">
      <c r="A79" s="51" t="s">
        <v>27</v>
      </c>
      <c r="B79" s="51"/>
      <c r="C79" s="45" t="s">
        <v>75</v>
      </c>
      <c r="D79" s="45"/>
      <c r="E79" s="45"/>
      <c r="F79" s="45"/>
      <c r="G79" s="45"/>
      <c r="H79" s="45"/>
      <c r="I79" s="45"/>
      <c r="J79" s="45"/>
      <c r="K79" s="45"/>
      <c r="L79" s="45"/>
      <c r="M79" s="45"/>
      <c r="N79" s="45"/>
      <c r="O79" s="45"/>
      <c r="P79" s="45"/>
      <c r="Q79" s="45"/>
      <c r="R79" s="45"/>
      <c r="S79" s="45"/>
      <c r="T79" s="45"/>
      <c r="U79" s="45"/>
      <c r="V79" s="45"/>
    </row>
    <row r="81" spans="1:22" ht="33" customHeight="1">
      <c r="A81" s="52" t="s">
        <v>0</v>
      </c>
      <c r="B81" s="47" t="s">
        <v>1</v>
      </c>
      <c r="C81" s="48" t="s">
        <v>2</v>
      </c>
      <c r="D81" s="47" t="s">
        <v>3</v>
      </c>
      <c r="E81" s="47"/>
      <c r="F81" s="47" t="s">
        <v>4</v>
      </c>
      <c r="G81" s="46" t="s">
        <v>5</v>
      </c>
      <c r="H81" s="59" t="s">
        <v>6</v>
      </c>
      <c r="I81" s="59"/>
      <c r="J81" s="59"/>
      <c r="K81" s="59"/>
      <c r="L81" s="59"/>
      <c r="M81" s="59"/>
      <c r="N81" s="59"/>
      <c r="O81" s="59"/>
      <c r="P81" s="59"/>
      <c r="Q81" s="59"/>
      <c r="R81" s="59"/>
      <c r="S81" s="59"/>
      <c r="T81" s="59"/>
      <c r="U81" s="59"/>
      <c r="V81" s="59"/>
    </row>
    <row r="82" spans="1:22" ht="75">
      <c r="A82" s="52"/>
      <c r="B82" s="47"/>
      <c r="C82" s="48"/>
      <c r="D82" s="29" t="s">
        <v>9</v>
      </c>
      <c r="E82" s="29" t="s">
        <v>10</v>
      </c>
      <c r="F82" s="47"/>
      <c r="G82" s="46"/>
      <c r="H82" s="4" t="s">
        <v>12</v>
      </c>
      <c r="I82" s="4" t="s">
        <v>13</v>
      </c>
      <c r="J82" s="4" t="s">
        <v>14</v>
      </c>
      <c r="K82" s="4" t="s">
        <v>15</v>
      </c>
      <c r="L82" s="4" t="s">
        <v>16</v>
      </c>
      <c r="M82" s="4" t="s">
        <v>17</v>
      </c>
      <c r="N82" s="4" t="s">
        <v>18</v>
      </c>
      <c r="O82" s="4" t="s">
        <v>19</v>
      </c>
      <c r="P82" s="4" t="s">
        <v>20</v>
      </c>
      <c r="Q82" s="4" t="s">
        <v>21</v>
      </c>
      <c r="R82" s="4" t="s">
        <v>22</v>
      </c>
      <c r="S82" s="4" t="s">
        <v>23</v>
      </c>
      <c r="T82" s="2" t="s">
        <v>11</v>
      </c>
      <c r="U82" s="2" t="s">
        <v>7</v>
      </c>
      <c r="V82" s="2" t="s">
        <v>8</v>
      </c>
    </row>
    <row r="83" spans="1:22" ht="30">
      <c r="A83" s="2">
        <v>1</v>
      </c>
      <c r="B83" s="30" t="s">
        <v>76</v>
      </c>
      <c r="C83" s="29" t="s">
        <v>38</v>
      </c>
      <c r="D83" s="29">
        <v>0</v>
      </c>
      <c r="E83" s="31" t="s">
        <v>31</v>
      </c>
      <c r="F83" s="32" t="s">
        <v>77</v>
      </c>
      <c r="G83" s="33" t="s">
        <v>77</v>
      </c>
      <c r="H83" s="34" t="s">
        <v>78</v>
      </c>
      <c r="I83" s="34" t="s">
        <v>79</v>
      </c>
      <c r="J83" s="34" t="s">
        <v>80</v>
      </c>
      <c r="K83" s="34">
        <v>0</v>
      </c>
      <c r="L83" s="34">
        <v>0</v>
      </c>
      <c r="M83" s="34">
        <v>0</v>
      </c>
      <c r="N83" s="34">
        <v>0</v>
      </c>
      <c r="O83" s="34">
        <v>0</v>
      </c>
      <c r="P83" s="34">
        <v>0</v>
      </c>
      <c r="Q83" s="34" t="s">
        <v>31</v>
      </c>
      <c r="R83" s="34" t="s">
        <v>31</v>
      </c>
      <c r="S83" s="34" t="s">
        <v>31</v>
      </c>
      <c r="T83" s="35" t="s">
        <v>81</v>
      </c>
      <c r="U83" s="35">
        <f>P83/F83*100</f>
        <v>0</v>
      </c>
      <c r="V83" s="2" t="s">
        <v>32</v>
      </c>
    </row>
    <row r="84" spans="1:22" ht="30">
      <c r="A84" s="2">
        <v>2</v>
      </c>
      <c r="B84" s="30" t="s">
        <v>82</v>
      </c>
      <c r="C84" s="29" t="s">
        <v>38</v>
      </c>
      <c r="D84" s="29">
        <v>0</v>
      </c>
      <c r="E84" s="31" t="s">
        <v>31</v>
      </c>
      <c r="F84" s="32" t="s">
        <v>83</v>
      </c>
      <c r="G84" s="33" t="s">
        <v>31</v>
      </c>
      <c r="H84" s="34" t="s">
        <v>84</v>
      </c>
      <c r="I84" s="34" t="s">
        <v>84</v>
      </c>
      <c r="J84" s="34" t="s">
        <v>84</v>
      </c>
      <c r="K84" s="34">
        <v>0</v>
      </c>
      <c r="L84" s="34">
        <v>0</v>
      </c>
      <c r="M84" s="34">
        <v>0</v>
      </c>
      <c r="N84" s="34">
        <v>0</v>
      </c>
      <c r="O84" s="34">
        <v>0</v>
      </c>
      <c r="P84" s="34">
        <v>0</v>
      </c>
      <c r="Q84" s="34" t="s">
        <v>31</v>
      </c>
      <c r="R84" s="34" t="s">
        <v>31</v>
      </c>
      <c r="S84" s="34" t="s">
        <v>31</v>
      </c>
      <c r="T84" s="35" t="s">
        <v>85</v>
      </c>
      <c r="U84" s="35">
        <f>T84/F84*100</f>
        <v>51.55555555555556</v>
      </c>
      <c r="V84" s="2" t="s">
        <v>32</v>
      </c>
    </row>
    <row r="85" spans="1:22" ht="15">
      <c r="A85" s="2">
        <v>3</v>
      </c>
      <c r="B85" s="30" t="s">
        <v>86</v>
      </c>
      <c r="C85" s="29" t="s">
        <v>38</v>
      </c>
      <c r="D85" s="29">
        <v>0</v>
      </c>
      <c r="E85" s="31" t="s">
        <v>31</v>
      </c>
      <c r="F85" s="32" t="s">
        <v>87</v>
      </c>
      <c r="G85" s="33" t="s">
        <v>31</v>
      </c>
      <c r="H85" s="34" t="s">
        <v>88</v>
      </c>
      <c r="I85" s="34" t="s">
        <v>88</v>
      </c>
      <c r="J85" s="34" t="s">
        <v>88</v>
      </c>
      <c r="K85" s="34">
        <v>0</v>
      </c>
      <c r="L85" s="34">
        <v>0</v>
      </c>
      <c r="M85" s="34">
        <v>0</v>
      </c>
      <c r="N85" s="34">
        <v>0</v>
      </c>
      <c r="O85" s="34">
        <v>0</v>
      </c>
      <c r="P85" s="34">
        <v>0</v>
      </c>
      <c r="Q85" s="34" t="s">
        <v>31</v>
      </c>
      <c r="R85" s="34" t="s">
        <v>31</v>
      </c>
      <c r="S85" s="34" t="s">
        <v>31</v>
      </c>
      <c r="T85" s="35" t="s">
        <v>89</v>
      </c>
      <c r="U85" s="35">
        <f>T85/F85*100</f>
        <v>860.8888888888888</v>
      </c>
      <c r="V85" s="2" t="s">
        <v>32</v>
      </c>
    </row>
    <row r="86" spans="1:22" ht="30">
      <c r="A86" s="2">
        <v>4</v>
      </c>
      <c r="B86" s="30" t="s">
        <v>90</v>
      </c>
      <c r="C86" s="29" t="s">
        <v>30</v>
      </c>
      <c r="D86" s="29">
        <v>0</v>
      </c>
      <c r="E86" s="31" t="s">
        <v>31</v>
      </c>
      <c r="F86" s="32" t="s">
        <v>91</v>
      </c>
      <c r="G86" s="33" t="s">
        <v>92</v>
      </c>
      <c r="H86" s="34" t="s">
        <v>93</v>
      </c>
      <c r="I86" s="34" t="s">
        <v>94</v>
      </c>
      <c r="J86" s="34" t="s">
        <v>94</v>
      </c>
      <c r="K86" s="34">
        <v>0</v>
      </c>
      <c r="L86" s="34">
        <v>0</v>
      </c>
      <c r="M86" s="34">
        <v>0</v>
      </c>
      <c r="N86" s="34">
        <v>0</v>
      </c>
      <c r="O86" s="34">
        <v>0</v>
      </c>
      <c r="P86" s="34">
        <v>0</v>
      </c>
      <c r="Q86" s="34" t="s">
        <v>31</v>
      </c>
      <c r="R86" s="34" t="s">
        <v>31</v>
      </c>
      <c r="S86" s="34" t="s">
        <v>31</v>
      </c>
      <c r="T86" s="35" t="s">
        <v>95</v>
      </c>
      <c r="U86" s="35">
        <f>T86/F86*100</f>
        <v>76.3157894736842</v>
      </c>
      <c r="V86" s="2" t="s">
        <v>32</v>
      </c>
    </row>
    <row r="87" spans="1:22" ht="15">
      <c r="A87" s="2">
        <v>5</v>
      </c>
      <c r="B87" s="30" t="s">
        <v>96</v>
      </c>
      <c r="C87" s="29" t="s">
        <v>97</v>
      </c>
      <c r="D87" s="29">
        <v>0</v>
      </c>
      <c r="E87" s="31" t="s">
        <v>31</v>
      </c>
      <c r="F87" s="32" t="s">
        <v>98</v>
      </c>
      <c r="G87" s="33" t="s">
        <v>99</v>
      </c>
      <c r="H87" s="34" t="s">
        <v>100</v>
      </c>
      <c r="I87" s="34" t="s">
        <v>100</v>
      </c>
      <c r="J87" s="34" t="s">
        <v>100</v>
      </c>
      <c r="K87" s="34">
        <v>0</v>
      </c>
      <c r="L87" s="34">
        <v>0</v>
      </c>
      <c r="M87" s="34">
        <v>0</v>
      </c>
      <c r="N87" s="34">
        <v>0</v>
      </c>
      <c r="O87" s="34">
        <v>0</v>
      </c>
      <c r="P87" s="34">
        <v>0</v>
      </c>
      <c r="Q87" s="34" t="s">
        <v>31</v>
      </c>
      <c r="R87" s="34" t="s">
        <v>31</v>
      </c>
      <c r="S87" s="34" t="s">
        <v>31</v>
      </c>
      <c r="T87" s="35" t="s">
        <v>101</v>
      </c>
      <c r="U87" s="35">
        <f>T87/F87*100</f>
        <v>102.50000000000001</v>
      </c>
      <c r="V87" s="2" t="s">
        <v>32</v>
      </c>
    </row>
    <row r="88" spans="1:22" ht="15">
      <c r="A88" s="2">
        <v>6</v>
      </c>
      <c r="B88" s="30" t="s">
        <v>102</v>
      </c>
      <c r="C88" s="29" t="s">
        <v>97</v>
      </c>
      <c r="D88" s="29">
        <v>0</v>
      </c>
      <c r="E88" s="31" t="s">
        <v>31</v>
      </c>
      <c r="F88" s="32" t="s">
        <v>103</v>
      </c>
      <c r="G88" s="33" t="s">
        <v>103</v>
      </c>
      <c r="H88" s="34" t="s">
        <v>104</v>
      </c>
      <c r="I88" s="34" t="s">
        <v>104</v>
      </c>
      <c r="J88" s="34" t="s">
        <v>104</v>
      </c>
      <c r="K88" s="34">
        <v>0</v>
      </c>
      <c r="L88" s="34">
        <v>0</v>
      </c>
      <c r="M88" s="34">
        <v>0</v>
      </c>
      <c r="N88" s="34">
        <v>0</v>
      </c>
      <c r="O88" s="34">
        <v>0</v>
      </c>
      <c r="P88" s="34">
        <v>0</v>
      </c>
      <c r="Q88" s="34" t="s">
        <v>31</v>
      </c>
      <c r="R88" s="34" t="s">
        <v>31</v>
      </c>
      <c r="S88" s="34" t="s">
        <v>31</v>
      </c>
      <c r="T88" s="35" t="s">
        <v>105</v>
      </c>
      <c r="U88" s="35">
        <f>T88/F88*100</f>
        <v>46.46666666666667</v>
      </c>
      <c r="V88" s="2" t="s">
        <v>32</v>
      </c>
    </row>
    <row r="89" spans="1:22" ht="30">
      <c r="A89" s="2">
        <v>7</v>
      </c>
      <c r="B89" s="30" t="s">
        <v>106</v>
      </c>
      <c r="C89" s="29" t="s">
        <v>30</v>
      </c>
      <c r="D89" s="29">
        <v>0</v>
      </c>
      <c r="E89" s="31" t="s">
        <v>31</v>
      </c>
      <c r="F89" s="32" t="s">
        <v>31</v>
      </c>
      <c r="G89" s="33" t="s">
        <v>37</v>
      </c>
      <c r="H89" s="34" t="s">
        <v>107</v>
      </c>
      <c r="I89" s="34" t="s">
        <v>37</v>
      </c>
      <c r="J89" s="34" t="s">
        <v>37</v>
      </c>
      <c r="K89" s="37" t="s">
        <v>31</v>
      </c>
      <c r="L89" s="37" t="s">
        <v>31</v>
      </c>
      <c r="M89" s="37" t="s">
        <v>31</v>
      </c>
      <c r="N89" s="37" t="s">
        <v>31</v>
      </c>
      <c r="O89" s="37" t="s">
        <v>31</v>
      </c>
      <c r="P89" s="37" t="s">
        <v>31</v>
      </c>
      <c r="Q89" s="34" t="s">
        <v>31</v>
      </c>
      <c r="R89" s="34" t="s">
        <v>31</v>
      </c>
      <c r="S89" s="34" t="s">
        <v>31</v>
      </c>
      <c r="T89" s="35" t="s">
        <v>37</v>
      </c>
      <c r="U89" s="35">
        <f>T89/G89*100</f>
        <v>100</v>
      </c>
      <c r="V89" s="2" t="s">
        <v>32</v>
      </c>
    </row>
    <row r="90" spans="1:22" ht="30">
      <c r="A90" s="2">
        <v>8</v>
      </c>
      <c r="B90" s="30" t="s">
        <v>108</v>
      </c>
      <c r="C90" s="29" t="s">
        <v>38</v>
      </c>
      <c r="D90" s="29">
        <v>0</v>
      </c>
      <c r="E90" s="31" t="s">
        <v>31</v>
      </c>
      <c r="F90" s="32" t="s">
        <v>41</v>
      </c>
      <c r="G90" s="33" t="s">
        <v>71</v>
      </c>
      <c r="H90" s="34" t="s">
        <v>109</v>
      </c>
      <c r="I90" s="34" t="s">
        <v>41</v>
      </c>
      <c r="J90" s="34" t="s">
        <v>41</v>
      </c>
      <c r="K90" s="34">
        <v>0</v>
      </c>
      <c r="L90" s="34">
        <v>0</v>
      </c>
      <c r="M90" s="34">
        <v>0</v>
      </c>
      <c r="N90" s="34">
        <v>0</v>
      </c>
      <c r="O90" s="34">
        <v>0</v>
      </c>
      <c r="P90" s="34">
        <v>0</v>
      </c>
      <c r="Q90" s="34" t="s">
        <v>31</v>
      </c>
      <c r="R90" s="34" t="s">
        <v>31</v>
      </c>
      <c r="S90" s="34" t="s">
        <v>31</v>
      </c>
      <c r="T90" s="35" t="s">
        <v>110</v>
      </c>
      <c r="U90" s="35">
        <f>T90/F90*100</f>
        <v>146</v>
      </c>
      <c r="V90" s="2" t="s">
        <v>32</v>
      </c>
    </row>
    <row r="91" spans="1:22" ht="15">
      <c r="A91" s="2">
        <v>9</v>
      </c>
      <c r="B91" s="30" t="s">
        <v>111</v>
      </c>
      <c r="C91" s="29" t="s">
        <v>30</v>
      </c>
      <c r="D91" s="29">
        <v>0</v>
      </c>
      <c r="E91" s="31" t="s">
        <v>31</v>
      </c>
      <c r="F91" s="32" t="s">
        <v>112</v>
      </c>
      <c r="G91" s="33" t="s">
        <v>112</v>
      </c>
      <c r="H91" s="34" t="s">
        <v>112</v>
      </c>
      <c r="I91" s="34" t="s">
        <v>112</v>
      </c>
      <c r="J91" s="34" t="s">
        <v>112</v>
      </c>
      <c r="K91" s="34">
        <v>0</v>
      </c>
      <c r="L91" s="34">
        <v>0</v>
      </c>
      <c r="M91" s="34">
        <v>0</v>
      </c>
      <c r="N91" s="34">
        <v>0</v>
      </c>
      <c r="O91" s="34">
        <v>0</v>
      </c>
      <c r="P91" s="34">
        <v>0</v>
      </c>
      <c r="Q91" s="34" t="s">
        <v>31</v>
      </c>
      <c r="R91" s="34" t="s">
        <v>31</v>
      </c>
      <c r="S91" s="34" t="s">
        <v>31</v>
      </c>
      <c r="T91" s="35" t="s">
        <v>112</v>
      </c>
      <c r="U91" s="35">
        <v>100</v>
      </c>
      <c r="V91" s="2" t="s">
        <v>32</v>
      </c>
    </row>
    <row r="92" spans="1:22" ht="30">
      <c r="A92" s="2">
        <v>10</v>
      </c>
      <c r="B92" s="30" t="s">
        <v>113</v>
      </c>
      <c r="C92" s="29" t="s">
        <v>38</v>
      </c>
      <c r="D92" s="29">
        <v>0</v>
      </c>
      <c r="E92" s="31" t="s">
        <v>31</v>
      </c>
      <c r="F92" s="32" t="s">
        <v>114</v>
      </c>
      <c r="G92" s="33" t="s">
        <v>103</v>
      </c>
      <c r="H92" s="34" t="s">
        <v>103</v>
      </c>
      <c r="I92" s="34" t="s">
        <v>103</v>
      </c>
      <c r="J92" s="34" t="s">
        <v>103</v>
      </c>
      <c r="K92" s="34">
        <v>0</v>
      </c>
      <c r="L92" s="34">
        <v>0</v>
      </c>
      <c r="M92" s="34">
        <v>0</v>
      </c>
      <c r="N92" s="34">
        <v>0</v>
      </c>
      <c r="O92" s="34">
        <v>0</v>
      </c>
      <c r="P92" s="34">
        <v>0</v>
      </c>
      <c r="Q92" s="34" t="s">
        <v>31</v>
      </c>
      <c r="R92" s="34" t="s">
        <v>31</v>
      </c>
      <c r="S92" s="34" t="s">
        <v>31</v>
      </c>
      <c r="T92" s="35" t="s">
        <v>103</v>
      </c>
      <c r="U92" s="35">
        <f>T92/F92*100</f>
        <v>85.71428571428571</v>
      </c>
      <c r="V92" s="2" t="s">
        <v>32</v>
      </c>
    </row>
    <row r="93" spans="1:22" ht="15">
      <c r="A93" s="2">
        <v>11</v>
      </c>
      <c r="B93" s="30" t="s">
        <v>115</v>
      </c>
      <c r="C93" s="29" t="s">
        <v>38</v>
      </c>
      <c r="D93" s="29">
        <v>0</v>
      </c>
      <c r="E93" s="31" t="s">
        <v>31</v>
      </c>
      <c r="F93" s="32" t="s">
        <v>116</v>
      </c>
      <c r="G93" s="33" t="s">
        <v>83</v>
      </c>
      <c r="H93" s="34" t="s">
        <v>117</v>
      </c>
      <c r="I93" s="34" t="s">
        <v>117</v>
      </c>
      <c r="J93" s="34" t="s">
        <v>117</v>
      </c>
      <c r="K93" s="34">
        <v>0</v>
      </c>
      <c r="L93" s="34">
        <v>0</v>
      </c>
      <c r="M93" s="34" t="s">
        <v>117</v>
      </c>
      <c r="N93" s="34">
        <v>0</v>
      </c>
      <c r="O93" s="34">
        <v>0</v>
      </c>
      <c r="P93" s="34">
        <v>0</v>
      </c>
      <c r="Q93" s="34" t="s">
        <v>31</v>
      </c>
      <c r="R93" s="34" t="s">
        <v>31</v>
      </c>
      <c r="S93" s="34" t="s">
        <v>31</v>
      </c>
      <c r="T93" s="35" t="s">
        <v>117</v>
      </c>
      <c r="U93" s="35">
        <f>T93/F93*100</f>
        <v>75</v>
      </c>
      <c r="V93" s="2" t="s">
        <v>32</v>
      </c>
    </row>
    <row r="94" spans="1:22" ht="15">
      <c r="A94" s="2">
        <v>12</v>
      </c>
      <c r="B94" s="30" t="s">
        <v>118</v>
      </c>
      <c r="C94" s="29" t="s">
        <v>38</v>
      </c>
      <c r="D94" s="29">
        <v>0</v>
      </c>
      <c r="E94" s="31" t="s">
        <v>31</v>
      </c>
      <c r="F94" s="32" t="s">
        <v>119</v>
      </c>
      <c r="G94" s="33" t="s">
        <v>120</v>
      </c>
      <c r="H94" s="34" t="s">
        <v>121</v>
      </c>
      <c r="I94" s="34" t="s">
        <v>121</v>
      </c>
      <c r="J94" s="34" t="s">
        <v>121</v>
      </c>
      <c r="K94" s="34">
        <v>0</v>
      </c>
      <c r="L94" s="34">
        <v>0</v>
      </c>
      <c r="M94" s="34" t="s">
        <v>122</v>
      </c>
      <c r="N94" s="34">
        <v>0</v>
      </c>
      <c r="O94" s="34">
        <v>0</v>
      </c>
      <c r="P94" s="34">
        <v>0</v>
      </c>
      <c r="Q94" s="34" t="s">
        <v>31</v>
      </c>
      <c r="R94" s="34" t="s">
        <v>31</v>
      </c>
      <c r="S94" s="34" t="s">
        <v>31</v>
      </c>
      <c r="T94" s="35" t="s">
        <v>123</v>
      </c>
      <c r="U94" s="35">
        <f>T94/F94*100</f>
        <v>103.49999999999999</v>
      </c>
      <c r="V94" s="2" t="s">
        <v>32</v>
      </c>
    </row>
    <row r="98" spans="1:22" ht="48.75" customHeight="1">
      <c r="A98" s="46" t="s">
        <v>28</v>
      </c>
      <c r="B98" s="46"/>
      <c r="C98" s="60" t="s">
        <v>124</v>
      </c>
      <c r="D98" s="60"/>
      <c r="E98" s="60"/>
      <c r="F98" s="60"/>
      <c r="G98" s="60"/>
      <c r="H98" s="60"/>
      <c r="I98" s="60"/>
      <c r="J98" s="60"/>
      <c r="K98" s="60"/>
      <c r="L98" s="60"/>
      <c r="M98" s="60"/>
      <c r="N98" s="60"/>
      <c r="O98" s="60"/>
      <c r="P98" s="60"/>
      <c r="Q98" s="60"/>
      <c r="R98" s="60"/>
      <c r="S98" s="60"/>
      <c r="T98" s="60"/>
      <c r="U98" s="60"/>
      <c r="V98" s="60"/>
    </row>
    <row r="99" spans="1:22" ht="51" customHeight="1">
      <c r="A99" s="46"/>
      <c r="B99" s="46"/>
      <c r="C99" s="60"/>
      <c r="D99" s="60"/>
      <c r="E99" s="60"/>
      <c r="F99" s="60"/>
      <c r="G99" s="60"/>
      <c r="H99" s="60"/>
      <c r="I99" s="60"/>
      <c r="J99" s="60"/>
      <c r="K99" s="60"/>
      <c r="L99" s="60"/>
      <c r="M99" s="60"/>
      <c r="N99" s="60"/>
      <c r="O99" s="60"/>
      <c r="P99" s="60"/>
      <c r="Q99" s="60"/>
      <c r="R99" s="60"/>
      <c r="S99" s="60"/>
      <c r="T99" s="60"/>
      <c r="U99" s="60"/>
      <c r="V99" s="60"/>
    </row>
    <row r="100" spans="1:22" ht="46.5" customHeight="1">
      <c r="A100" s="46"/>
      <c r="B100" s="46"/>
      <c r="C100" s="60"/>
      <c r="D100" s="60"/>
      <c r="E100" s="60"/>
      <c r="F100" s="60"/>
      <c r="G100" s="60"/>
      <c r="H100" s="60"/>
      <c r="I100" s="60"/>
      <c r="J100" s="60"/>
      <c r="K100" s="60"/>
      <c r="L100" s="60"/>
      <c r="M100" s="60"/>
      <c r="N100" s="60"/>
      <c r="O100" s="60"/>
      <c r="P100" s="60"/>
      <c r="Q100" s="60"/>
      <c r="R100" s="60"/>
      <c r="S100" s="60"/>
      <c r="T100" s="60"/>
      <c r="U100" s="60"/>
      <c r="V100" s="60"/>
    </row>
    <row r="101" spans="1:22" ht="39" customHeight="1">
      <c r="A101" s="46"/>
      <c r="B101" s="46"/>
      <c r="C101" s="53" t="s">
        <v>32</v>
      </c>
      <c r="D101" s="53"/>
      <c r="E101" s="53"/>
      <c r="F101" s="53"/>
      <c r="G101" s="53"/>
      <c r="H101" s="53"/>
      <c r="I101" s="53"/>
      <c r="J101" s="53"/>
      <c r="K101" s="53"/>
      <c r="L101" s="53"/>
      <c r="M101" s="53"/>
      <c r="N101" s="53"/>
      <c r="O101" s="53"/>
      <c r="P101" s="53"/>
      <c r="Q101" s="53"/>
      <c r="R101" s="53"/>
      <c r="S101" s="53"/>
      <c r="T101" s="53"/>
      <c r="U101" s="53"/>
      <c r="V101" s="53"/>
    </row>
    <row r="104" spans="1:22" ht="15">
      <c r="A104" s="51" t="s">
        <v>24</v>
      </c>
      <c r="B104" s="51"/>
      <c r="C104" s="54">
        <v>2020</v>
      </c>
      <c r="D104" s="54"/>
      <c r="E104" s="54"/>
      <c r="F104" s="54"/>
      <c r="G104" s="54"/>
      <c r="H104" s="54"/>
      <c r="I104" s="54"/>
      <c r="J104" s="54"/>
      <c r="K104" s="54"/>
      <c r="L104" s="54"/>
      <c r="M104" s="54"/>
      <c r="N104" s="54"/>
      <c r="O104" s="54"/>
      <c r="P104" s="54"/>
      <c r="Q104" s="54"/>
      <c r="R104" s="54"/>
      <c r="S104" s="54"/>
      <c r="T104" s="54"/>
      <c r="U104" s="54"/>
      <c r="V104" s="54"/>
    </row>
    <row r="105" spans="1:22" ht="15">
      <c r="A105" s="51" t="s">
        <v>25</v>
      </c>
      <c r="B105" s="51"/>
      <c r="C105" s="45" t="s">
        <v>61</v>
      </c>
      <c r="D105" s="45"/>
      <c r="E105" s="45"/>
      <c r="F105" s="45"/>
      <c r="G105" s="45"/>
      <c r="H105" s="45"/>
      <c r="I105" s="45"/>
      <c r="J105" s="45"/>
      <c r="K105" s="45"/>
      <c r="L105" s="45"/>
      <c r="M105" s="45"/>
      <c r="N105" s="45"/>
      <c r="O105" s="45"/>
      <c r="P105" s="45"/>
      <c r="Q105" s="45"/>
      <c r="R105" s="45"/>
      <c r="S105" s="45"/>
      <c r="T105" s="45"/>
      <c r="U105" s="45"/>
      <c r="V105" s="45"/>
    </row>
    <row r="106" spans="1:22" ht="15">
      <c r="A106" s="51" t="s">
        <v>26</v>
      </c>
      <c r="B106" s="51"/>
      <c r="C106" s="45" t="s">
        <v>125</v>
      </c>
      <c r="D106" s="45"/>
      <c r="E106" s="45"/>
      <c r="F106" s="45"/>
      <c r="G106" s="45"/>
      <c r="H106" s="45"/>
      <c r="I106" s="45"/>
      <c r="J106" s="45"/>
      <c r="K106" s="45"/>
      <c r="L106" s="45"/>
      <c r="M106" s="45"/>
      <c r="N106" s="45"/>
      <c r="O106" s="45"/>
      <c r="P106" s="45"/>
      <c r="Q106" s="45"/>
      <c r="R106" s="45"/>
      <c r="S106" s="45"/>
      <c r="T106" s="45"/>
      <c r="U106" s="45"/>
      <c r="V106" s="45"/>
    </row>
    <row r="107" spans="1:22" ht="15">
      <c r="A107" s="51" t="s">
        <v>27</v>
      </c>
      <c r="B107" s="51"/>
      <c r="C107" s="45" t="s">
        <v>126</v>
      </c>
      <c r="D107" s="45"/>
      <c r="E107" s="45"/>
      <c r="F107" s="45"/>
      <c r="G107" s="45"/>
      <c r="H107" s="45"/>
      <c r="I107" s="45"/>
      <c r="J107" s="45"/>
      <c r="K107" s="45"/>
      <c r="L107" s="45"/>
      <c r="M107" s="45"/>
      <c r="N107" s="45"/>
      <c r="O107" s="45"/>
      <c r="P107" s="45"/>
      <c r="Q107" s="45"/>
      <c r="R107" s="45"/>
      <c r="S107" s="45"/>
      <c r="T107" s="45"/>
      <c r="U107" s="45"/>
      <c r="V107" s="45"/>
    </row>
    <row r="109" spans="1:22" ht="33" customHeight="1">
      <c r="A109" s="52" t="s">
        <v>0</v>
      </c>
      <c r="B109" s="47" t="s">
        <v>1</v>
      </c>
      <c r="C109" s="48" t="s">
        <v>2</v>
      </c>
      <c r="D109" s="47" t="s">
        <v>3</v>
      </c>
      <c r="E109" s="47"/>
      <c r="F109" s="47" t="s">
        <v>4</v>
      </c>
      <c r="G109" s="46" t="s">
        <v>5</v>
      </c>
      <c r="H109" s="59" t="s">
        <v>6</v>
      </c>
      <c r="I109" s="59"/>
      <c r="J109" s="59"/>
      <c r="K109" s="59"/>
      <c r="L109" s="59"/>
      <c r="M109" s="59"/>
      <c r="N109" s="59"/>
      <c r="O109" s="59"/>
      <c r="P109" s="59"/>
      <c r="Q109" s="59"/>
      <c r="R109" s="59"/>
      <c r="S109" s="59"/>
      <c r="T109" s="59"/>
      <c r="U109" s="59"/>
      <c r="V109" s="59"/>
    </row>
    <row r="110" spans="1:22" ht="75">
      <c r="A110" s="52"/>
      <c r="B110" s="47"/>
      <c r="C110" s="48"/>
      <c r="D110" s="29" t="s">
        <v>9</v>
      </c>
      <c r="E110" s="29" t="s">
        <v>10</v>
      </c>
      <c r="F110" s="47"/>
      <c r="G110" s="46"/>
      <c r="H110" s="4" t="s">
        <v>12</v>
      </c>
      <c r="I110" s="4" t="s">
        <v>13</v>
      </c>
      <c r="J110" s="4" t="s">
        <v>14</v>
      </c>
      <c r="K110" s="4" t="s">
        <v>15</v>
      </c>
      <c r="L110" s="4" t="s">
        <v>16</v>
      </c>
      <c r="M110" s="4" t="s">
        <v>17</v>
      </c>
      <c r="N110" s="4" t="s">
        <v>18</v>
      </c>
      <c r="O110" s="4" t="s">
        <v>19</v>
      </c>
      <c r="P110" s="4" t="s">
        <v>20</v>
      </c>
      <c r="Q110" s="4" t="s">
        <v>21</v>
      </c>
      <c r="R110" s="4" t="s">
        <v>22</v>
      </c>
      <c r="S110" s="4" t="s">
        <v>23</v>
      </c>
      <c r="T110" s="2" t="s">
        <v>11</v>
      </c>
      <c r="U110" s="2" t="s">
        <v>7</v>
      </c>
      <c r="V110" s="2" t="s">
        <v>8</v>
      </c>
    </row>
    <row r="111" spans="1:22" ht="30">
      <c r="A111" s="2">
        <v>1</v>
      </c>
      <c r="B111" s="30" t="s">
        <v>127</v>
      </c>
      <c r="C111" s="29" t="s">
        <v>38</v>
      </c>
      <c r="D111" s="29">
        <v>0</v>
      </c>
      <c r="E111" s="31" t="s">
        <v>31</v>
      </c>
      <c r="F111" s="32" t="s">
        <v>128</v>
      </c>
      <c r="G111" s="33"/>
      <c r="H111" s="38">
        <f>5481/23</f>
        <v>238.30434782608697</v>
      </c>
      <c r="I111" s="38">
        <f>6212/20</f>
        <v>310.6</v>
      </c>
      <c r="J111" s="38">
        <f>5703/22</f>
        <v>259.22727272727275</v>
      </c>
      <c r="K111" s="34">
        <v>0</v>
      </c>
      <c r="L111" s="34">
        <v>0</v>
      </c>
      <c r="M111" s="34">
        <v>0</v>
      </c>
      <c r="N111" s="39">
        <v>0</v>
      </c>
      <c r="O111" s="39">
        <v>0</v>
      </c>
      <c r="P111" s="39">
        <v>0</v>
      </c>
      <c r="Q111" s="34" t="s">
        <v>31</v>
      </c>
      <c r="R111" s="34" t="s">
        <v>31</v>
      </c>
      <c r="S111" s="34" t="s">
        <v>31</v>
      </c>
      <c r="T111" s="35">
        <f>SUM(H111:S111)</f>
        <v>808.1316205533598</v>
      </c>
      <c r="U111" s="35">
        <f>T111/F111*100</f>
        <v>33.67215085638999</v>
      </c>
      <c r="V111" s="2" t="s">
        <v>32</v>
      </c>
    </row>
    <row r="112" spans="1:22" ht="15">
      <c r="A112" s="2">
        <v>2</v>
      </c>
      <c r="B112" s="30" t="s">
        <v>129</v>
      </c>
      <c r="C112" s="29" t="s">
        <v>97</v>
      </c>
      <c r="D112" s="29">
        <v>0</v>
      </c>
      <c r="E112" s="31" t="s">
        <v>31</v>
      </c>
      <c r="F112" s="32" t="s">
        <v>130</v>
      </c>
      <c r="G112" s="33" t="s">
        <v>130</v>
      </c>
      <c r="H112" s="34" t="s">
        <v>131</v>
      </c>
      <c r="I112" s="34" t="s">
        <v>131</v>
      </c>
      <c r="J112" s="34" t="s">
        <v>131</v>
      </c>
      <c r="K112" s="34">
        <v>0</v>
      </c>
      <c r="L112" s="34">
        <v>0</v>
      </c>
      <c r="M112" s="34">
        <v>0</v>
      </c>
      <c r="N112" s="34">
        <v>0</v>
      </c>
      <c r="O112" s="34">
        <v>0</v>
      </c>
      <c r="P112" s="34">
        <v>0</v>
      </c>
      <c r="Q112" s="34" t="s">
        <v>31</v>
      </c>
      <c r="R112" s="34" t="s">
        <v>31</v>
      </c>
      <c r="S112" s="34" t="s">
        <v>31</v>
      </c>
      <c r="T112" s="35" t="s">
        <v>50</v>
      </c>
      <c r="U112" s="35">
        <f>T112/F112*100</f>
        <v>143.88489208633095</v>
      </c>
      <c r="V112" s="2" t="s">
        <v>32</v>
      </c>
    </row>
    <row r="113" spans="1:22" ht="15">
      <c r="A113" s="2">
        <v>3</v>
      </c>
      <c r="B113" s="30" t="s">
        <v>132</v>
      </c>
      <c r="C113" s="29" t="s">
        <v>38</v>
      </c>
      <c r="D113" s="29">
        <v>0</v>
      </c>
      <c r="E113" s="31" t="s">
        <v>31</v>
      </c>
      <c r="F113" s="32" t="s">
        <v>117</v>
      </c>
      <c r="G113" s="33" t="s">
        <v>133</v>
      </c>
      <c r="H113" s="34" t="s">
        <v>83</v>
      </c>
      <c r="I113" s="34" t="s">
        <v>83</v>
      </c>
      <c r="J113" s="34" t="s">
        <v>83</v>
      </c>
      <c r="K113" s="34">
        <v>0</v>
      </c>
      <c r="L113" s="34">
        <v>0</v>
      </c>
      <c r="M113" s="34">
        <v>0</v>
      </c>
      <c r="N113" s="34">
        <v>0</v>
      </c>
      <c r="O113" s="34">
        <v>0</v>
      </c>
      <c r="P113" s="34">
        <v>0</v>
      </c>
      <c r="Q113" s="34" t="s">
        <v>31</v>
      </c>
      <c r="R113" s="34" t="s">
        <v>31</v>
      </c>
      <c r="S113" s="34" t="s">
        <v>31</v>
      </c>
      <c r="T113" s="35" t="s">
        <v>83</v>
      </c>
      <c r="U113" s="35">
        <f>T113/F113*100</f>
        <v>112.5</v>
      </c>
      <c r="V113" s="2" t="s">
        <v>32</v>
      </c>
    </row>
    <row r="114" spans="1:22" ht="15">
      <c r="A114" s="2">
        <v>4</v>
      </c>
      <c r="B114" s="30" t="s">
        <v>134</v>
      </c>
      <c r="C114" s="29" t="s">
        <v>38</v>
      </c>
      <c r="D114" s="29">
        <v>0</v>
      </c>
      <c r="E114" s="31" t="s">
        <v>31</v>
      </c>
      <c r="F114" s="32" t="s">
        <v>135</v>
      </c>
      <c r="G114" s="33" t="s">
        <v>136</v>
      </c>
      <c r="H114" s="34" t="s">
        <v>70</v>
      </c>
      <c r="I114" s="34" t="s">
        <v>137</v>
      </c>
      <c r="J114" s="34" t="s">
        <v>41</v>
      </c>
      <c r="K114" s="34">
        <v>0</v>
      </c>
      <c r="L114" s="34">
        <v>0</v>
      </c>
      <c r="M114" s="34">
        <v>0</v>
      </c>
      <c r="N114" s="34" t="s">
        <v>31</v>
      </c>
      <c r="O114" s="34" t="s">
        <v>31</v>
      </c>
      <c r="P114" s="34" t="s">
        <v>31</v>
      </c>
      <c r="Q114" s="34" t="s">
        <v>31</v>
      </c>
      <c r="R114" s="34" t="s">
        <v>31</v>
      </c>
      <c r="S114" s="34" t="s">
        <v>31</v>
      </c>
      <c r="T114" s="35" t="s">
        <v>138</v>
      </c>
      <c r="U114" s="35">
        <f>T114/F114*100</f>
        <v>120</v>
      </c>
      <c r="V114" s="2" t="s">
        <v>32</v>
      </c>
    </row>
    <row r="115" spans="1:22" ht="30">
      <c r="A115" s="2">
        <v>5</v>
      </c>
      <c r="B115" s="30" t="s">
        <v>139</v>
      </c>
      <c r="C115" s="29" t="s">
        <v>39</v>
      </c>
      <c r="D115" s="29">
        <v>0</v>
      </c>
      <c r="E115" s="31" t="s">
        <v>31</v>
      </c>
      <c r="F115" s="32" t="s">
        <v>140</v>
      </c>
      <c r="G115" s="33" t="s">
        <v>141</v>
      </c>
      <c r="H115" s="38">
        <f>5481*11.87/2043</f>
        <v>31.84506607929515</v>
      </c>
      <c r="I115" s="38">
        <f>6212*11.87/2043</f>
        <v>36.09223690651004</v>
      </c>
      <c r="J115" s="38">
        <f>5703*11.87/2043</f>
        <v>33.13490455212922</v>
      </c>
      <c r="K115" s="34">
        <v>0</v>
      </c>
      <c r="L115" s="34">
        <v>0</v>
      </c>
      <c r="M115" s="34">
        <v>0</v>
      </c>
      <c r="N115" s="39">
        <v>0</v>
      </c>
      <c r="O115" s="39">
        <v>0</v>
      </c>
      <c r="P115" s="39">
        <v>0</v>
      </c>
      <c r="Q115" s="34" t="s">
        <v>31</v>
      </c>
      <c r="R115" s="34" t="s">
        <v>31</v>
      </c>
      <c r="S115" s="34" t="s">
        <v>31</v>
      </c>
      <c r="T115" s="35">
        <f>SUM(H115:S115)</f>
        <v>101.07220753793442</v>
      </c>
      <c r="U115" s="35">
        <f>T115/F115*100</f>
        <v>24.064811318555815</v>
      </c>
      <c r="V115" s="2" t="s">
        <v>32</v>
      </c>
    </row>
    <row r="116" spans="1:22" ht="30">
      <c r="A116" s="2">
        <v>6</v>
      </c>
      <c r="B116" s="30" t="s">
        <v>142</v>
      </c>
      <c r="C116" s="29" t="s">
        <v>30</v>
      </c>
      <c r="D116" s="29">
        <v>0</v>
      </c>
      <c r="E116" s="31" t="s">
        <v>31</v>
      </c>
      <c r="F116" s="32" t="s">
        <v>143</v>
      </c>
      <c r="G116" s="33" t="s">
        <v>143</v>
      </c>
      <c r="H116" s="37" t="s">
        <v>31</v>
      </c>
      <c r="I116" s="37" t="s">
        <v>31</v>
      </c>
      <c r="J116" s="37" t="s">
        <v>31</v>
      </c>
      <c r="K116" s="37" t="s">
        <v>31</v>
      </c>
      <c r="L116" s="37" t="s">
        <v>31</v>
      </c>
      <c r="M116" s="37" t="s">
        <v>31</v>
      </c>
      <c r="N116" s="37" t="s">
        <v>31</v>
      </c>
      <c r="O116" s="37" t="s">
        <v>31</v>
      </c>
      <c r="P116" s="37" t="s">
        <v>31</v>
      </c>
      <c r="Q116" s="34" t="s">
        <v>31</v>
      </c>
      <c r="R116" s="34" t="s">
        <v>31</v>
      </c>
      <c r="S116" s="34" t="s">
        <v>31</v>
      </c>
      <c r="T116" s="35" t="s">
        <v>31</v>
      </c>
      <c r="U116" s="35" t="s">
        <v>31</v>
      </c>
      <c r="V116" s="2" t="s">
        <v>32</v>
      </c>
    </row>
    <row r="120" spans="1:22" ht="30.75" customHeight="1">
      <c r="A120" s="46" t="s">
        <v>28</v>
      </c>
      <c r="B120" s="46"/>
      <c r="C120" s="61" t="s">
        <v>145</v>
      </c>
      <c r="D120" s="61"/>
      <c r="E120" s="61"/>
      <c r="F120" s="61"/>
      <c r="G120" s="61"/>
      <c r="H120" s="61"/>
      <c r="I120" s="61"/>
      <c r="J120" s="61"/>
      <c r="K120" s="61"/>
      <c r="L120" s="61"/>
      <c r="M120" s="61"/>
      <c r="N120" s="61"/>
      <c r="O120" s="61"/>
      <c r="P120" s="61"/>
      <c r="Q120" s="61"/>
      <c r="R120" s="61"/>
      <c r="S120" s="61"/>
      <c r="T120" s="61"/>
      <c r="U120" s="61"/>
      <c r="V120" s="61"/>
    </row>
    <row r="121" spans="1:22" ht="29.25" customHeight="1">
      <c r="A121" s="46"/>
      <c r="B121" s="46"/>
      <c r="C121" s="61" t="s">
        <v>145</v>
      </c>
      <c r="D121" s="61"/>
      <c r="E121" s="61"/>
      <c r="F121" s="61"/>
      <c r="G121" s="61"/>
      <c r="H121" s="61"/>
      <c r="I121" s="61"/>
      <c r="J121" s="61"/>
      <c r="K121" s="61"/>
      <c r="L121" s="61"/>
      <c r="M121" s="61"/>
      <c r="N121" s="61"/>
      <c r="O121" s="61"/>
      <c r="P121" s="61"/>
      <c r="Q121" s="61"/>
      <c r="R121" s="61"/>
      <c r="S121" s="61"/>
      <c r="T121" s="61"/>
      <c r="U121" s="61"/>
      <c r="V121" s="61"/>
    </row>
    <row r="122" spans="1:22" ht="27" customHeight="1">
      <c r="A122" s="46"/>
      <c r="B122" s="46"/>
      <c r="C122" s="61"/>
      <c r="D122" s="61"/>
      <c r="E122" s="61"/>
      <c r="F122" s="61"/>
      <c r="G122" s="61"/>
      <c r="H122" s="61"/>
      <c r="I122" s="61"/>
      <c r="J122" s="61"/>
      <c r="K122" s="61"/>
      <c r="L122" s="61"/>
      <c r="M122" s="61"/>
      <c r="N122" s="61"/>
      <c r="O122" s="61"/>
      <c r="P122" s="61"/>
      <c r="Q122" s="61"/>
      <c r="R122" s="61"/>
      <c r="S122" s="61"/>
      <c r="T122" s="61"/>
      <c r="U122" s="61"/>
      <c r="V122" s="61"/>
    </row>
    <row r="123" spans="1:22" ht="25.5" customHeight="1">
      <c r="A123" s="46"/>
      <c r="B123" s="46"/>
      <c r="C123" s="61" t="s">
        <v>32</v>
      </c>
      <c r="D123" s="61"/>
      <c r="E123" s="61"/>
      <c r="F123" s="61"/>
      <c r="G123" s="61"/>
      <c r="H123" s="61"/>
      <c r="I123" s="61"/>
      <c r="J123" s="61"/>
      <c r="K123" s="61"/>
      <c r="L123" s="61"/>
      <c r="M123" s="61"/>
      <c r="N123" s="61"/>
      <c r="O123" s="61"/>
      <c r="P123" s="61"/>
      <c r="Q123" s="61"/>
      <c r="R123" s="61"/>
      <c r="S123" s="61"/>
      <c r="T123" s="61"/>
      <c r="U123" s="61"/>
      <c r="V123" s="61"/>
    </row>
  </sheetData>
  <sheetProtection/>
  <mergeCells count="121">
    <mergeCell ref="C120:V120"/>
    <mergeCell ref="C121:V121"/>
    <mergeCell ref="C122:V122"/>
    <mergeCell ref="C123:V123"/>
    <mergeCell ref="A120:B123"/>
    <mergeCell ref="A109:A110"/>
    <mergeCell ref="B109:B110"/>
    <mergeCell ref="C109:C110"/>
    <mergeCell ref="D109:E109"/>
    <mergeCell ref="F109:F110"/>
    <mergeCell ref="G109:G110"/>
    <mergeCell ref="C104:V104"/>
    <mergeCell ref="C105:V105"/>
    <mergeCell ref="C106:V106"/>
    <mergeCell ref="C107:V107"/>
    <mergeCell ref="H109:V109"/>
    <mergeCell ref="A104:B104"/>
    <mergeCell ref="A105:B105"/>
    <mergeCell ref="A106:B106"/>
    <mergeCell ref="A107:B107"/>
    <mergeCell ref="H81:V81"/>
    <mergeCell ref="C98:V98"/>
    <mergeCell ref="C99:V99"/>
    <mergeCell ref="C100:V100"/>
    <mergeCell ref="C101:V101"/>
    <mergeCell ref="A98:B101"/>
    <mergeCell ref="A81:A82"/>
    <mergeCell ref="B81:B82"/>
    <mergeCell ref="C81:C82"/>
    <mergeCell ref="D81:E81"/>
    <mergeCell ref="F81:F82"/>
    <mergeCell ref="G81:G82"/>
    <mergeCell ref="C76:V76"/>
    <mergeCell ref="C77:V77"/>
    <mergeCell ref="C78:V78"/>
    <mergeCell ref="C79:V79"/>
    <mergeCell ref="A76:B76"/>
    <mergeCell ref="A77:B77"/>
    <mergeCell ref="A78:B78"/>
    <mergeCell ref="A79:B79"/>
    <mergeCell ref="C70:V70"/>
    <mergeCell ref="C71:V71"/>
    <mergeCell ref="C72:V72"/>
    <mergeCell ref="C73:V73"/>
    <mergeCell ref="A70:B73"/>
    <mergeCell ref="A62:A63"/>
    <mergeCell ref="B62:B63"/>
    <mergeCell ref="C62:C63"/>
    <mergeCell ref="D62:E62"/>
    <mergeCell ref="F62:F63"/>
    <mergeCell ref="G62:G63"/>
    <mergeCell ref="C57:V57"/>
    <mergeCell ref="C58:V58"/>
    <mergeCell ref="C59:V59"/>
    <mergeCell ref="C60:V60"/>
    <mergeCell ref="H62:V62"/>
    <mergeCell ref="A57:B57"/>
    <mergeCell ref="A58:B58"/>
    <mergeCell ref="A59:B59"/>
    <mergeCell ref="A60:B60"/>
    <mergeCell ref="H45:V45"/>
    <mergeCell ref="C52:V52"/>
    <mergeCell ref="C53:V53"/>
    <mergeCell ref="C54:V54"/>
    <mergeCell ref="C55:V55"/>
    <mergeCell ref="A52:B55"/>
    <mergeCell ref="A45:A46"/>
    <mergeCell ref="B45:B46"/>
    <mergeCell ref="C45:C46"/>
    <mergeCell ref="D45:E45"/>
    <mergeCell ref="F45:F46"/>
    <mergeCell ref="G45:G46"/>
    <mergeCell ref="C40:V40"/>
    <mergeCell ref="C41:V41"/>
    <mergeCell ref="C42:V42"/>
    <mergeCell ref="C43:V43"/>
    <mergeCell ref="A40:B40"/>
    <mergeCell ref="A41:B41"/>
    <mergeCell ref="A42:B42"/>
    <mergeCell ref="A43:B43"/>
    <mergeCell ref="C34:V34"/>
    <mergeCell ref="C35:V35"/>
    <mergeCell ref="C36:V36"/>
    <mergeCell ref="C37:V37"/>
    <mergeCell ref="A34:B37"/>
    <mergeCell ref="A24:A25"/>
    <mergeCell ref="B24:B25"/>
    <mergeCell ref="C24:C25"/>
    <mergeCell ref="D24:E24"/>
    <mergeCell ref="F24:F25"/>
    <mergeCell ref="G24:G25"/>
    <mergeCell ref="C19:V19"/>
    <mergeCell ref="C20:V20"/>
    <mergeCell ref="C21:V21"/>
    <mergeCell ref="C22:V22"/>
    <mergeCell ref="H24:V24"/>
    <mergeCell ref="A19:B19"/>
    <mergeCell ref="A20:B20"/>
    <mergeCell ref="A21:B21"/>
    <mergeCell ref="A22:B22"/>
    <mergeCell ref="H6:V6"/>
    <mergeCell ref="C12:V12"/>
    <mergeCell ref="C13:V13"/>
    <mergeCell ref="A15:V15"/>
    <mergeCell ref="C11:V11"/>
    <mergeCell ref="A1:B1"/>
    <mergeCell ref="A2:B2"/>
    <mergeCell ref="A3:B3"/>
    <mergeCell ref="A4:B4"/>
    <mergeCell ref="A6:A7"/>
    <mergeCell ref="C10:V10"/>
    <mergeCell ref="A10:B13"/>
    <mergeCell ref="C1:V1"/>
    <mergeCell ref="C2:V2"/>
    <mergeCell ref="C3:V3"/>
    <mergeCell ref="C4:V4"/>
    <mergeCell ref="G6:G7"/>
    <mergeCell ref="B6:B7"/>
    <mergeCell ref="C6:C7"/>
    <mergeCell ref="D6:E6"/>
    <mergeCell ref="F6:F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headerFooter>
    <oddFooter>&amp;Re-bütçe</oddFooter>
  </headerFooter>
  <rowBreaks count="4" manualBreakCount="4">
    <brk id="38" max="255" man="1"/>
    <brk id="56" max="255" man="1"/>
    <brk id="74" max="255" man="1"/>
    <brk id="102" max="2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Eyup Ates</cp:lastModifiedBy>
  <cp:lastPrinted>2020-12-23T10:52:47Z</cp:lastPrinted>
  <dcterms:created xsi:type="dcterms:W3CDTF">2020-03-31T10:31:13Z</dcterms:created>
  <dcterms:modified xsi:type="dcterms:W3CDTF">2021-01-11T11:56:54Z</dcterms:modified>
  <cp:category/>
  <cp:version/>
  <cp:contentType/>
  <cp:contentStatus/>
</cp:coreProperties>
</file>