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albas\Desktop\"/>
    </mc:Choice>
  </mc:AlternateContent>
  <bookViews>
    <workbookView xWindow="0" yWindow="0" windowWidth="27555" windowHeight="12615"/>
  </bookViews>
  <sheets>
    <sheet name="ASGARİ GEÇİM İNDİRİMİ" sheetId="1" r:id="rId1"/>
  </sheets>
  <externalReferences>
    <externalReference r:id="rId2"/>
    <externalReference r:id="rId3"/>
    <externalReference r:id="rId4"/>
    <externalReference r:id="rId5"/>
  </externalReferences>
  <definedNames>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emk1">[1]Katsayılar!#REF!</definedName>
    <definedName name="_emk2">[1]Katsayılar!#REF!</definedName>
    <definedName name="_Key1" hidden="1">#REF!</definedName>
    <definedName name="_kp130">[1]Katsayılar!#REF!</definedName>
    <definedName name="_kp170">[1]Katsayılar!#REF!</definedName>
    <definedName name="_kp40">[1]Katsayılar!#REF!</definedName>
    <definedName name="_kp70">[1]Katsayılar!#REF!</definedName>
    <definedName name="_Order1" hidden="1">0</definedName>
    <definedName name="_Sort" hidden="1">#REF!</definedName>
    <definedName name="_sp130">[1]Katsayılar!#REF!</definedName>
    <definedName name="_sp170">[1]Katsayılar!#REF!</definedName>
    <definedName name="_sp40">[1]Katsayılar!#REF!</definedName>
    <definedName name="_sp70">[1]Katsayılar!#REF!</definedName>
    <definedName name="arat">[1]Katsayılar!#REF!</definedName>
    <definedName name="ay">[2]Çizelge!$V$2</definedName>
    <definedName name="bxbn">[1]Katsayılar!#REF!</definedName>
    <definedName name="DAİRESİ">[3]KTSIII!$C$3</definedName>
    <definedName name="eeten" hidden="1">#REF!</definedName>
    <definedName name="ekders">[2]Personel!$D$7:$X$36</definedName>
    <definedName name="FDBDGSFDGH" hidden="1">#REF!</definedName>
    <definedName name="FSDBVBAKJ" hidden="1">#REF!</definedName>
    <definedName name="GASGASDGAS">[1]Katsayılar!#REF!</definedName>
    <definedName name="gösterge">[2]Çizelge!$BA$3</definedName>
    <definedName name="HGSDFHGS">[1]Katsayılar!#REF!</definedName>
    <definedName name="hkes130">[1]Katsayılar!#REF!</definedName>
    <definedName name="hkes170">[1]Katsayılar!#REF!</definedName>
    <definedName name="hkes40">[1]Katsayılar!#REF!</definedName>
    <definedName name="hkes70">[1]Katsayılar!#REF!</definedName>
    <definedName name="JHJHJKHKKJ" hidden="1">#REF!</definedName>
    <definedName name="MÜHEEEEEEEEEEE" hidden="1">#REF!</definedName>
    <definedName name="PROFFF">[1]Katsayılar!#REF!</definedName>
    <definedName name="sayfa3">[1]Katsayılar!#REF!</definedName>
    <definedName name="sayfa4" hidden="1">#REF!</definedName>
    <definedName name="sayfa5">[1]Nakit!#REF!</definedName>
    <definedName name="Şef" hidden="1">#REF!</definedName>
    <definedName name="şef1">[1]Katsayılar!#REF!</definedName>
    <definedName name="ŞEFFF" hidden="1">#REF!</definedName>
    <definedName name="tatil">[4]Değişken!$P$12:$AT$12</definedName>
    <definedName name="WQRT">[1]Nakit!#REF!</definedName>
    <definedName name="_xlnm.Print_Area" localSheetId="0">'ASGARİ GEÇİM İNDİRİMİ'!$A$1:$N$17</definedName>
    <definedName name="yeydm">[1]Nakit!#REF!</definedName>
    <definedName name="ymks">[1]Nakit!#REF!</definedName>
    <definedName name="yvind">[1]Nakit!#REF!</definedName>
    <definedName name="yvind1">[1]Nakit!#REF!</definedName>
    <definedName name="yyks">[1]Nakit!#REF!</definedName>
  </definedNames>
  <calcPr calcId="162913"/>
</workbook>
</file>

<file path=xl/calcChain.xml><?xml version="1.0" encoding="utf-8"?>
<calcChain xmlns="http://schemas.openxmlformats.org/spreadsheetml/2006/main">
  <c r="E16" i="1" l="1"/>
  <c r="L16" i="1" s="1"/>
  <c r="E10" i="1"/>
  <c r="L10" i="1" s="1"/>
  <c r="E15" i="1"/>
  <c r="L15" i="1" s="1"/>
  <c r="E14" i="1" l="1"/>
  <c r="L14" i="1" s="1"/>
  <c r="E13" i="1"/>
  <c r="L13" i="1" s="1"/>
  <c r="E12" i="1"/>
  <c r="L12" i="1" s="1"/>
  <c r="E11" i="1"/>
  <c r="L11" i="1" s="1"/>
  <c r="E9" i="1"/>
  <c r="L9" i="1" s="1"/>
  <c r="E8" i="1"/>
  <c r="L8" i="1" s="1"/>
  <c r="E7" i="1"/>
  <c r="L7" i="1" s="1"/>
  <c r="E6" i="1"/>
  <c r="L6" i="1" s="1"/>
  <c r="E5" i="1"/>
  <c r="L5" i="1" s="1"/>
  <c r="E4" i="1"/>
  <c r="M15" i="1"/>
  <c r="N15" i="1" s="1"/>
  <c r="M10" i="1" l="1"/>
  <c r="N10" i="1" s="1"/>
  <c r="M6" i="1"/>
  <c r="N6" i="1" s="1"/>
  <c r="M11" i="1"/>
  <c r="N11" i="1" s="1"/>
  <c r="M14" i="1"/>
  <c r="N14" i="1" s="1"/>
  <c r="M9" i="1"/>
  <c r="N9" i="1" s="1"/>
  <c r="M12" i="1"/>
  <c r="N12" i="1" s="1"/>
  <c r="M5" i="1"/>
  <c r="N5" i="1" s="1"/>
  <c r="M13" i="1"/>
  <c r="N13" i="1" s="1"/>
  <c r="M8" i="1"/>
  <c r="N8" i="1" s="1"/>
  <c r="M16" i="1"/>
  <c r="N16" i="1" s="1"/>
  <c r="M7" i="1"/>
  <c r="N7" i="1" s="1"/>
  <c r="M4" i="1"/>
  <c r="N4" i="1" s="1"/>
  <c r="L4" i="1"/>
</calcChain>
</file>

<file path=xl/sharedStrings.xml><?xml version="1.0" encoding="utf-8"?>
<sst xmlns="http://schemas.openxmlformats.org/spreadsheetml/2006/main" count="25" uniqueCount="25">
  <si>
    <t xml:space="preserve">Aylık Brüt Asgari Ücret </t>
  </si>
  <si>
    <t>Asgari ücret</t>
  </si>
  <si>
    <t>Adet</t>
  </si>
  <si>
    <t>Kendisi</t>
  </si>
  <si>
    <t>Eşi</t>
  </si>
  <si>
    <t>1 Çocuk</t>
  </si>
  <si>
    <t>2 Çocuk</t>
  </si>
  <si>
    <t>3 Çocuk</t>
  </si>
  <si>
    <t>4 Çocuk</t>
  </si>
  <si>
    <t>Toplam</t>
  </si>
  <si>
    <t>Bekar</t>
  </si>
  <si>
    <t>Evli eşi çalışan</t>
  </si>
  <si>
    <t>Evli eşi çalışan 1 çocuk</t>
  </si>
  <si>
    <t>Evli eşi çalışan 2 çocuk</t>
  </si>
  <si>
    <t>Evli eşi çalışan 3 çocuk</t>
  </si>
  <si>
    <t>Evli eşi çalışan 4 çocuk</t>
  </si>
  <si>
    <t>Evli eşi çalışmayan</t>
  </si>
  <si>
    <t>Evli eşi çalışmayan 1 çocuk</t>
  </si>
  <si>
    <t>Evli eşi çalışmayan 2 çocuk</t>
  </si>
  <si>
    <t>Evli eşi çalışmayan 3 çocuk</t>
  </si>
  <si>
    <t>Evli eşi çalışmayan 4 çocuk</t>
  </si>
  <si>
    <t>Ödenecek Tutar</t>
  </si>
  <si>
    <t>Evli eşi çalışan 5 çocuk</t>
  </si>
  <si>
    <t>Evli eşi çalışmayan 5 çocuk</t>
  </si>
  <si>
    <t>5 Çocuk</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</si>
</sst>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 _T_L_-;\-* #,##0\ _T_L_-;_-* &quot;-&quot;\ _T_L_-;_-@_-"/>
    <numFmt numFmtId="165" formatCode="_-* #,##0.00\ &quot;TL&quot;_-;\-* #,##0.00\ &quot;TL&quot;_-;_-* &quot;-&quot;??\ &quot;TL&quot;_-;_-@_-"/>
    <numFmt numFmtId="166" formatCode="_-* #,##0.00\ _T_L_-;\-* #,##0.00\ _T_L_-;_-* &quot;-&quot;??\ _T_L_-;_-@_-"/>
    <numFmt numFmtId="167" formatCode="0.0%"/>
    <numFmt numFmtId="168" formatCode="&quot;No :&quot;\ 00.0"/>
    <numFmt numFmtId="169" formatCode="\-\ 00\+000.00"/>
    <numFmt numFmtId="170" formatCode="&quot;$&quot;#,##0_);[Red]\(&quot;$&quot;#,##0\)"/>
    <numFmt numFmtId="171" formatCode="\$#,##0\ ;\(\$#,##0\)"/>
    <numFmt numFmtId="172" formatCode="&quot;( Yeşil Defter Sayfa No : &quot;0&quot; )&quot;"/>
    <numFmt numFmtId="173" formatCode="&quot;( Yeşil Defter Sayfa No : &quot;0"/>
  </numFmts>
  <fonts count="14" x14ac:knownFonts="1">
    <font>
      <sz val="11"/>
      <color theme="1"/>
      <name val="Calibri"/>
      <family val="2"/>
      <charset val="162"/>
      <scheme val="minor"/>
    </font>
    <font>
      <b/>
      <sz val="14"/>
      <color theme="1"/>
      <name val="Calibri"/>
      <family val="2"/>
      <charset val="162"/>
      <scheme val="minor"/>
    </font>
    <font>
      <b/>
      <sz val="14"/>
      <color rgb="FFFF0000"/>
      <name val="Calibri"/>
      <family val="2"/>
      <charset val="162"/>
      <scheme val="minor"/>
    </font>
    <font>
      <sz val="10"/>
      <name val="Arial Tur"/>
      <charset val="162"/>
    </font>
    <font>
      <b/>
      <sz val="14"/>
      <name val="Calibri"/>
      <family val="2"/>
      <charset val="162"/>
      <scheme val="minor"/>
    </font>
    <font>
      <sz val="10"/>
      <color indexed="10"/>
      <name val="Arial"/>
      <family val="2"/>
      <charset val="162"/>
    </font>
    <font>
      <sz val="10"/>
      <color indexed="8"/>
      <name val="Arial"/>
      <family val="2"/>
      <charset val="162"/>
    </font>
    <font>
      <sz val="10"/>
      <name val="Arial"/>
      <family val="2"/>
      <charset val="162"/>
    </font>
    <font>
      <sz val="10"/>
      <name val="MS Sans Serif"/>
      <family val="2"/>
      <charset val="162"/>
    </font>
    <font>
      <sz val="10"/>
      <name val="Times New Roman Tur"/>
      <charset val="162"/>
    </font>
    <font>
      <sz val="10"/>
      <color indexed="24"/>
      <name val="Arial"/>
      <family val="2"/>
      <charset val="162"/>
    </font>
    <font>
      <b/>
      <sz val="18"/>
      <color indexed="24"/>
      <name val="Arial"/>
      <family val="2"/>
      <charset val="162"/>
    </font>
    <font>
      <b/>
      <sz val="12"/>
      <color indexed="24"/>
      <name val="Arial"/>
      <family val="2"/>
      <charset val="162"/>
    </font>
    <font>
      <u/>
      <sz val="10"/>
      <color indexed="12"/>
      <name val="Arial"/>
      <family val="2"/>
      <charset val="162"/>
    </font>
  </fonts>
  <fills count="6">
    <fill>
      <patternFill patternType="none"/>
    </fill>
    <fill>
      <patternFill patternType="gray125"/>
    </fill>
    <fill>
      <patternFill patternType="solid">
        <fgColor indexed="21"/>
        <bgColor indexed="64"/>
      </patternFill>
    </fill>
    <fill>
      <patternFill patternType="solid">
        <fgColor theme="0"/>
        <bgColor indexed="64"/>
      </patternFill>
    </fill>
    <fill>
      <gradientFill type="path" left="0.5" right="0.5" top="0.5" bottom="0.5">
        <stop position="0">
          <color theme="0"/>
        </stop>
        <stop position="1">
          <color theme="6" tint="0.80001220740379042"/>
        </stop>
      </gradientFill>
    </fill>
    <fill>
      <patternFill patternType="solid">
        <fgColor theme="6" tint="0.39997558519241921"/>
        <bgColor auto="1"/>
      </patternFill>
    </fill>
  </fills>
  <borders count="4">
    <border>
      <left/>
      <right/>
      <top/>
      <bottom/>
      <diagonal/>
    </border>
    <border>
      <left style="hair">
        <color indexed="64"/>
      </left>
      <right style="hair">
        <color indexed="64"/>
      </right>
      <top style="hair">
        <color indexed="64"/>
      </top>
      <bottom style="hair">
        <color indexed="64"/>
      </bottom>
      <diagonal/>
    </border>
    <border>
      <left/>
      <right/>
      <top style="double">
        <color auto="1"/>
      </top>
      <bottom/>
      <diagonal/>
    </border>
    <border>
      <left style="thin">
        <color indexed="64"/>
      </left>
      <right style="thin">
        <color indexed="64"/>
      </right>
      <top style="thin">
        <color indexed="64"/>
      </top>
      <bottom style="thin">
        <color indexed="64"/>
      </bottom>
      <diagonal/>
    </border>
  </borders>
  <cellStyleXfs count="28">
    <xf numFmtId="0" fontId="0" fillId="0" borderId="0"/>
    <xf numFmtId="0" fontId="3" fillId="0" borderId="0"/>
    <xf numFmtId="9" fontId="3" fillId="0" borderId="0" applyFont="0" applyFill="0" applyBorder="0" applyAlignment="0" applyProtection="0"/>
    <xf numFmtId="3" fontId="5" fillId="2" borderId="0" applyNumberFormat="0" applyFont="0" applyBorder="0" applyAlignment="0" applyProtection="0"/>
    <xf numFmtId="3" fontId="6" fillId="0" borderId="1" applyFill="0" applyBorder="0" applyAlignment="0"/>
    <xf numFmtId="168" fontId="7" fillId="0" borderId="0">
      <protection locked="0"/>
    </xf>
    <xf numFmtId="38" fontId="8" fillId="0" borderId="0" applyFont="0" applyFill="0" applyBorder="0" applyAlignment="0" applyProtection="0"/>
    <xf numFmtId="166" fontId="9" fillId="0" borderId="0" applyFont="0" applyFill="0" applyBorder="0" applyAlignment="0" applyProtection="0"/>
    <xf numFmtId="3" fontId="10" fillId="0" borderId="0" applyFont="0" applyFill="0" applyBorder="0" applyAlignment="0" applyProtection="0"/>
    <xf numFmtId="169" fontId="7" fillId="0" borderId="0">
      <protection locked="0"/>
    </xf>
    <xf numFmtId="170" fontId="8" fillId="0" borderId="0" applyFont="0" applyFill="0" applyBorder="0" applyAlignment="0" applyProtection="0"/>
    <xf numFmtId="165" fontId="9" fillId="0" borderId="0" applyFont="0" applyFill="0" applyBorder="0" applyAlignment="0" applyProtection="0"/>
    <xf numFmtId="171" fontId="10" fillId="0" borderId="0" applyFont="0" applyFill="0" applyBorder="0" applyAlignment="0" applyProtection="0"/>
    <xf numFmtId="0" fontId="10" fillId="0" borderId="0" applyFont="0" applyFill="0" applyBorder="0" applyAlignment="0" applyProtection="0"/>
    <xf numFmtId="2" fontId="10"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72" fontId="7" fillId="0" borderId="0">
      <protection locked="0"/>
    </xf>
    <xf numFmtId="172" fontId="7" fillId="0" borderId="0">
      <protection locked="0"/>
    </xf>
    <xf numFmtId="0" fontId="13"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173" fontId="7" fillId="0" borderId="0">
      <protection locked="0"/>
    </xf>
    <xf numFmtId="0" fontId="10" fillId="0" borderId="2" applyNumberFormat="0" applyFont="0" applyFill="0" applyAlignment="0" applyProtection="0"/>
    <xf numFmtId="164" fontId="7" fillId="0" borderId="0" applyFont="0" applyFill="0" applyBorder="0" applyAlignment="0" applyProtection="0"/>
  </cellStyleXfs>
  <cellXfs count="19">
    <xf numFmtId="0" fontId="0" fillId="0" borderId="0" xfId="0"/>
    <xf numFmtId="0" fontId="4" fillId="3" borderId="0" xfId="1" applyFont="1" applyFill="1"/>
    <xf numFmtId="0" fontId="4" fillId="3" borderId="0" xfId="0" applyFont="1" applyFill="1"/>
    <xf numFmtId="0" fontId="4" fillId="4" borderId="0" xfId="1" applyFont="1" applyFill="1"/>
    <xf numFmtId="2" fontId="1" fillId="4" borderId="0" xfId="0" applyNumberFormat="1" applyFont="1" applyFill="1" applyBorder="1" applyAlignment="1">
      <alignment horizontal="right" wrapText="1"/>
    </xf>
    <xf numFmtId="0" fontId="2" fillId="5" borderId="3" xfId="1" applyFont="1" applyFill="1" applyBorder="1" applyAlignment="1">
      <alignment horizontal="center" vertical="center"/>
    </xf>
    <xf numFmtId="2" fontId="2" fillId="5" borderId="3" xfId="1" applyNumberFormat="1" applyFont="1" applyFill="1" applyBorder="1" applyAlignment="1">
      <alignment horizontal="center" vertical="center"/>
    </xf>
    <xf numFmtId="0" fontId="2" fillId="5" borderId="3" xfId="1" applyFont="1" applyFill="1" applyBorder="1" applyAlignment="1">
      <alignment horizontal="center" vertical="center" wrapText="1"/>
    </xf>
    <xf numFmtId="0" fontId="4" fillId="4" borderId="3" xfId="1" applyFont="1" applyFill="1" applyBorder="1"/>
    <xf numFmtId="9" fontId="4" fillId="4" borderId="3" xfId="2" applyFont="1" applyFill="1" applyBorder="1" applyAlignment="1">
      <alignment horizontal="center" vertical="center"/>
    </xf>
    <xf numFmtId="0" fontId="4" fillId="4" borderId="3" xfId="1" applyFont="1" applyFill="1" applyBorder="1" applyAlignment="1">
      <alignment horizontal="center" vertical="center"/>
    </xf>
    <xf numFmtId="2" fontId="4" fillId="4" borderId="3" xfId="1" applyNumberFormat="1" applyFont="1" applyFill="1" applyBorder="1" applyAlignment="1">
      <alignment horizontal="center" vertical="center"/>
    </xf>
    <xf numFmtId="167" fontId="4" fillId="4" borderId="3" xfId="2" applyNumberFormat="1" applyFont="1" applyFill="1" applyBorder="1" applyAlignment="1">
      <alignment horizontal="center" vertical="center"/>
    </xf>
    <xf numFmtId="9" fontId="4" fillId="4" borderId="3" xfId="2" applyNumberFormat="1" applyFont="1" applyFill="1" applyBorder="1" applyAlignment="1">
      <alignment horizontal="center" vertical="center"/>
    </xf>
    <xf numFmtId="167" fontId="4" fillId="4" borderId="3" xfId="1" applyNumberFormat="1" applyFont="1" applyFill="1" applyBorder="1" applyAlignment="1">
      <alignment horizontal="center" vertical="center"/>
    </xf>
    <xf numFmtId="9" fontId="4" fillId="4" borderId="3" xfId="1" applyNumberFormat="1" applyFont="1" applyFill="1" applyBorder="1" applyAlignment="1">
      <alignment horizontal="center" vertical="center"/>
    </xf>
    <xf numFmtId="0" fontId="1" fillId="5" borderId="3" xfId="0" applyFont="1" applyFill="1" applyBorder="1" applyAlignment="1">
      <alignment horizontal="center" vertical="center" wrapText="1"/>
    </xf>
    <xf numFmtId="2" fontId="2" fillId="5" borderId="3" xfId="0" applyNumberFormat="1" applyFont="1" applyFill="1" applyBorder="1" applyAlignment="1">
      <alignment horizontal="center" vertical="center" wrapText="1"/>
    </xf>
    <xf numFmtId="2" fontId="2" fillId="5" borderId="3" xfId="1" applyNumberFormat="1" applyFont="1" applyFill="1" applyBorder="1" applyAlignment="1">
      <alignment horizontal="center" vertical="center"/>
    </xf>
  </cellXfs>
  <cellStyles count="28">
    <cellStyle name="alihan" xfId="3"/>
    <cellStyle name="askın" xfId="4"/>
    <cellStyle name="Comma" xfId="5"/>
    <cellStyle name="Comma [0]" xfId="6"/>
    <cellStyle name="Comma_ANA" xfId="7"/>
    <cellStyle name="Comma0" xfId="8"/>
    <cellStyle name="Currency" xfId="9"/>
    <cellStyle name="Currency [0]" xfId="10"/>
    <cellStyle name="Currency_ANA" xfId="11"/>
    <cellStyle name="Currency0" xfId="12"/>
    <cellStyle name="Date" xfId="13"/>
    <cellStyle name="Fixed" xfId="14"/>
    <cellStyle name="Heading 1" xfId="15"/>
    <cellStyle name="Heading 2" xfId="16"/>
    <cellStyle name="Heading1" xfId="17"/>
    <cellStyle name="Heading2" xfId="18"/>
    <cellStyle name="Köprü_Bordro" xfId="19"/>
    <cellStyle name="Normal" xfId="0" builtinId="0"/>
    <cellStyle name="Normal 2" xfId="1"/>
    <cellStyle name="Normal 3" xfId="20"/>
    <cellStyle name="Normal 4" xfId="21"/>
    <cellStyle name="Normal 5" xfId="22"/>
    <cellStyle name="Normal 6" xfId="23"/>
    <cellStyle name="Normal 7" xfId="24"/>
    <cellStyle name="Percent" xfId="25"/>
    <cellStyle name="Total" xfId="26"/>
    <cellStyle name="Virgül [0]_Arşiv" xfId="27"/>
    <cellStyle name="Yüzde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20&#304;%20R%20A%20&#199;\METE\MASA%20&#214;ST&#220;%20DOSYALARI\GENEL%20DOSYA\programlar\BORDRO\IstBordro%20%20&#350;ubat%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ekders%2015%20ki&#351;i-G&#304;R&#304;&#350;-a&#231;&#305;l&#305;&#351;l&#3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INDOWS\Local%20Settings\Temporary%20Internet%20Files\Content.IE5\CJJV6K5L\bdr21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ETE\Y&#214;NETMEL&#304;K\EKDERS\2008%20EKDERS\2007%20-%202008%20BAHAR%20EKDERS%20BELGELER&#304;\ekders%20program&#305;\M%20&#304;%20R%20A%20&#199;\METE\E%20RMYO\EKDERS%20MESA&#304;\2007%20EKDERSLER\ARALIK%20%20%202007\ARALIK%20ekders%2075%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
      <sheetName val="Data"/>
      <sheetName val="Katsayılar"/>
      <sheetName val="Fark"/>
      <sheetName val="Bordro"/>
      <sheetName val="Nakit"/>
      <sheetName val="Sendika Büro-Sen"/>
      <sheetName val="Sendika Memur-Sen "/>
      <sheetName val="Lojman"/>
      <sheetName val="PBF"/>
      <sheetName val="Eczane"/>
      <sheetName val="OGider"/>
      <sheetName val=" hizmet belgesi"/>
      <sheetName val="Bordro2 "/>
      <sheetName val="Şahıs"/>
      <sheetName val="Nakit-Fark"/>
      <sheetName val="Emkes"/>
      <sheetName val="TopMat"/>
      <sheetName val="GösTab"/>
      <sheetName val="S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iş"/>
      <sheetName val="Değişken"/>
      <sheetName val="Personel"/>
      <sheetName val="Çizelge"/>
      <sheetName val="Bordro_1"/>
      <sheetName val="Banka_1"/>
      <sheetName val="matrah listesi"/>
    </sheetNames>
    <sheetDataSet>
      <sheetData sheetId="0"/>
      <sheetData sheetId="1"/>
      <sheetData sheetId="2">
        <row r="7">
          <cell r="D7" t="str">
            <v>Nazmi T.OKUMUŞOĞLU</v>
          </cell>
          <cell r="E7" t="str">
            <v>Prof.</v>
          </cell>
          <cell r="F7" t="str">
            <v>131230</v>
          </cell>
          <cell r="G7">
            <v>0</v>
          </cell>
          <cell r="H7" t="str">
            <v>64768011340</v>
          </cell>
          <cell r="I7">
            <v>0</v>
          </cell>
          <cell r="J7">
            <v>1</v>
          </cell>
          <cell r="K7">
            <v>0</v>
          </cell>
          <cell r="L7">
            <v>0</v>
          </cell>
          <cell r="M7">
            <v>0</v>
          </cell>
          <cell r="N7">
            <v>0</v>
          </cell>
          <cell r="O7">
            <v>0</v>
          </cell>
          <cell r="P7">
            <v>0</v>
          </cell>
          <cell r="Q7">
            <v>0</v>
          </cell>
          <cell r="R7">
            <v>2</v>
          </cell>
          <cell r="S7">
            <v>0</v>
          </cell>
          <cell r="T7">
            <v>2</v>
          </cell>
          <cell r="U7">
            <v>0</v>
          </cell>
          <cell r="V7">
            <v>0</v>
          </cell>
          <cell r="W7">
            <v>0</v>
          </cell>
          <cell r="X7">
            <v>0</v>
          </cell>
        </row>
        <row r="8">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row>
        <row r="9">
          <cell r="D9" t="str">
            <v>Rahşan E.MAZLUM</v>
          </cell>
          <cell r="E9" t="str">
            <v>Y.Doç.</v>
          </cell>
          <cell r="F9" t="str">
            <v>130828</v>
          </cell>
          <cell r="G9">
            <v>0</v>
          </cell>
          <cell r="H9" t="str">
            <v>58246454996</v>
          </cell>
          <cell r="I9">
            <v>0</v>
          </cell>
          <cell r="J9">
            <v>2</v>
          </cell>
          <cell r="K9">
            <v>0</v>
          </cell>
          <cell r="L9">
            <v>0</v>
          </cell>
          <cell r="M9">
            <v>0</v>
          </cell>
          <cell r="N9">
            <v>0</v>
          </cell>
          <cell r="O9">
            <v>0</v>
          </cell>
          <cell r="P9">
            <v>0</v>
          </cell>
          <cell r="Q9">
            <v>0</v>
          </cell>
          <cell r="R9">
            <v>0</v>
          </cell>
          <cell r="S9">
            <v>0</v>
          </cell>
          <cell r="T9">
            <v>1</v>
          </cell>
          <cell r="U9">
            <v>0</v>
          </cell>
          <cell r="V9">
            <v>0</v>
          </cell>
          <cell r="W9">
            <v>0</v>
          </cell>
          <cell r="X9">
            <v>0</v>
          </cell>
        </row>
        <row r="10">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row>
        <row r="11">
          <cell r="D11" t="str">
            <v>Ahmet Mutlu GÖZLER</v>
          </cell>
          <cell r="E11" t="str">
            <v>Y.Doç.</v>
          </cell>
          <cell r="F11" t="str">
            <v>104019</v>
          </cell>
          <cell r="G11">
            <v>0</v>
          </cell>
          <cell r="H11" t="str">
            <v>24661699700</v>
          </cell>
          <cell r="I11">
            <v>0</v>
          </cell>
          <cell r="J11">
            <v>3</v>
          </cell>
          <cell r="K11">
            <v>0</v>
          </cell>
          <cell r="L11">
            <v>0</v>
          </cell>
          <cell r="M11">
            <v>0</v>
          </cell>
          <cell r="N11">
            <v>0</v>
          </cell>
          <cell r="O11">
            <v>0</v>
          </cell>
          <cell r="P11">
            <v>0</v>
          </cell>
          <cell r="Q11">
            <v>0</v>
          </cell>
          <cell r="R11">
            <v>0</v>
          </cell>
          <cell r="S11">
            <v>0</v>
          </cell>
          <cell r="T11">
            <v>7</v>
          </cell>
          <cell r="U11">
            <v>0</v>
          </cell>
          <cell r="V11">
            <v>0</v>
          </cell>
          <cell r="W11">
            <v>0</v>
          </cell>
          <cell r="X11">
            <v>0</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row>
        <row r="13">
          <cell r="D13" t="str">
            <v>Fikri BALTA</v>
          </cell>
          <cell r="E13" t="str">
            <v>Y.Doç.</v>
          </cell>
          <cell r="F13" t="str">
            <v>130578</v>
          </cell>
          <cell r="G13">
            <v>0</v>
          </cell>
          <cell r="H13" t="str">
            <v>41495004906</v>
          </cell>
          <cell r="I13">
            <v>0</v>
          </cell>
          <cell r="J13">
            <v>4</v>
          </cell>
          <cell r="K13">
            <v>0</v>
          </cell>
          <cell r="L13">
            <v>0</v>
          </cell>
          <cell r="M13">
            <v>0</v>
          </cell>
          <cell r="N13">
            <v>0</v>
          </cell>
          <cell r="O13">
            <v>0</v>
          </cell>
          <cell r="P13">
            <v>0</v>
          </cell>
          <cell r="Q13">
            <v>0</v>
          </cell>
          <cell r="R13">
            <v>5</v>
          </cell>
          <cell r="S13">
            <v>0</v>
          </cell>
          <cell r="T13">
            <v>0</v>
          </cell>
          <cell r="U13">
            <v>0</v>
          </cell>
          <cell r="V13">
            <v>0</v>
          </cell>
          <cell r="W13">
            <v>0</v>
          </cell>
          <cell r="X13">
            <v>0</v>
          </cell>
        </row>
        <row r="14">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row r="15">
          <cell r="D15" t="str">
            <v>İhsan SAFİ</v>
          </cell>
          <cell r="E15" t="str">
            <v>Y.Doç.</v>
          </cell>
          <cell r="F15" t="str">
            <v>130562</v>
          </cell>
          <cell r="G15">
            <v>0</v>
          </cell>
          <cell r="H15" t="str">
            <v>55045454776</v>
          </cell>
          <cell r="I15">
            <v>0</v>
          </cell>
          <cell r="J15">
            <v>5</v>
          </cell>
          <cell r="K15">
            <v>0</v>
          </cell>
          <cell r="L15">
            <v>0</v>
          </cell>
          <cell r="M15">
            <v>0</v>
          </cell>
          <cell r="N15">
            <v>0</v>
          </cell>
          <cell r="O15">
            <v>0</v>
          </cell>
          <cell r="P15">
            <v>0</v>
          </cell>
          <cell r="Q15">
            <v>0</v>
          </cell>
          <cell r="R15">
            <v>0</v>
          </cell>
          <cell r="S15">
            <v>0</v>
          </cell>
          <cell r="T15">
            <v>0</v>
          </cell>
          <cell r="U15">
            <v>2</v>
          </cell>
          <cell r="V15">
            <v>0</v>
          </cell>
          <cell r="W15">
            <v>0</v>
          </cell>
          <cell r="X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row>
        <row r="17">
          <cell r="D17" t="str">
            <v>Ruşen YILMAZ</v>
          </cell>
          <cell r="E17" t="str">
            <v>Y.Doç.</v>
          </cell>
          <cell r="F17" t="str">
            <v>130518</v>
          </cell>
          <cell r="G17">
            <v>0</v>
          </cell>
          <cell r="H17" t="str">
            <v>11968667486</v>
          </cell>
          <cell r="I17">
            <v>0</v>
          </cell>
          <cell r="J17">
            <v>6</v>
          </cell>
          <cell r="K17">
            <v>0</v>
          </cell>
          <cell r="L17">
            <v>0</v>
          </cell>
          <cell r="M17">
            <v>0</v>
          </cell>
          <cell r="N17">
            <v>0</v>
          </cell>
          <cell r="O17">
            <v>0</v>
          </cell>
          <cell r="P17">
            <v>0</v>
          </cell>
          <cell r="Q17">
            <v>0</v>
          </cell>
          <cell r="R17">
            <v>0</v>
          </cell>
          <cell r="S17">
            <v>0</v>
          </cell>
          <cell r="T17">
            <v>0</v>
          </cell>
          <cell r="U17">
            <v>6</v>
          </cell>
          <cell r="V17">
            <v>4</v>
          </cell>
          <cell r="W17">
            <v>0</v>
          </cell>
          <cell r="X17">
            <v>0</v>
          </cell>
        </row>
        <row r="18">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row>
        <row r="19">
          <cell r="D19" t="str">
            <v>Muammer TAŞÇI</v>
          </cell>
          <cell r="E19" t="str">
            <v>Öğ.G.</v>
          </cell>
          <cell r="F19" t="str">
            <v>29235</v>
          </cell>
          <cell r="G19">
            <v>0</v>
          </cell>
          <cell r="H19" t="str">
            <v>53797503896</v>
          </cell>
          <cell r="I19">
            <v>0</v>
          </cell>
          <cell r="J19">
            <v>7</v>
          </cell>
          <cell r="K19">
            <v>0</v>
          </cell>
          <cell r="L19">
            <v>0</v>
          </cell>
          <cell r="M19">
            <v>0</v>
          </cell>
          <cell r="N19">
            <v>0</v>
          </cell>
          <cell r="O19">
            <v>0</v>
          </cell>
          <cell r="P19">
            <v>0</v>
          </cell>
          <cell r="Q19">
            <v>0</v>
          </cell>
          <cell r="R19">
            <v>6</v>
          </cell>
          <cell r="S19">
            <v>6</v>
          </cell>
          <cell r="T19">
            <v>8</v>
          </cell>
          <cell r="U19">
            <v>0</v>
          </cell>
          <cell r="V19">
            <v>0</v>
          </cell>
          <cell r="W19">
            <v>0</v>
          </cell>
          <cell r="X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row>
        <row r="21">
          <cell r="D21" t="str">
            <v>Ahmet Yaşar ÖKSÜZ</v>
          </cell>
          <cell r="E21" t="str">
            <v>Öğ.G.</v>
          </cell>
          <cell r="F21" t="str">
            <v>130627</v>
          </cell>
          <cell r="G21">
            <v>0</v>
          </cell>
          <cell r="H21" t="str">
            <v>39775971840</v>
          </cell>
          <cell r="I21">
            <v>0</v>
          </cell>
          <cell r="J21">
            <v>8</v>
          </cell>
          <cell r="K21">
            <v>0</v>
          </cell>
          <cell r="L21">
            <v>0</v>
          </cell>
          <cell r="M21">
            <v>0</v>
          </cell>
          <cell r="N21">
            <v>0</v>
          </cell>
          <cell r="O21">
            <v>0</v>
          </cell>
          <cell r="P21">
            <v>0</v>
          </cell>
          <cell r="Q21">
            <v>0</v>
          </cell>
          <cell r="R21">
            <v>3</v>
          </cell>
          <cell r="S21">
            <v>8</v>
          </cell>
          <cell r="T21">
            <v>4</v>
          </cell>
          <cell r="U21">
            <v>5</v>
          </cell>
          <cell r="V21">
            <v>0</v>
          </cell>
          <cell r="W21">
            <v>0</v>
          </cell>
          <cell r="X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row>
        <row r="23">
          <cell r="D23" t="str">
            <v>H.Avni TAŞDELEN</v>
          </cell>
          <cell r="E23" t="str">
            <v>Öğ.G.</v>
          </cell>
          <cell r="F23" t="str">
            <v>130565</v>
          </cell>
          <cell r="G23">
            <v>0</v>
          </cell>
          <cell r="H23" t="str">
            <v>32318216590</v>
          </cell>
          <cell r="I23">
            <v>0</v>
          </cell>
          <cell r="J23">
            <v>9</v>
          </cell>
          <cell r="K23">
            <v>0</v>
          </cell>
          <cell r="L23">
            <v>0</v>
          </cell>
          <cell r="M23">
            <v>0</v>
          </cell>
          <cell r="N23">
            <v>0</v>
          </cell>
          <cell r="O23">
            <v>0</v>
          </cell>
          <cell r="P23">
            <v>0</v>
          </cell>
          <cell r="Q23">
            <v>0</v>
          </cell>
          <cell r="R23">
            <v>6</v>
          </cell>
          <cell r="S23">
            <v>6</v>
          </cell>
          <cell r="T23">
            <v>4</v>
          </cell>
          <cell r="U23">
            <v>0</v>
          </cell>
          <cell r="V23">
            <v>0</v>
          </cell>
          <cell r="W23">
            <v>0</v>
          </cell>
          <cell r="X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row>
        <row r="25">
          <cell r="D25" t="str">
            <v>Dr.Veli SÜME</v>
          </cell>
          <cell r="E25" t="str">
            <v>Öğ.G.</v>
          </cell>
          <cell r="F25" t="str">
            <v>130561</v>
          </cell>
          <cell r="G25">
            <v>0</v>
          </cell>
          <cell r="H25" t="str">
            <v>23150416484</v>
          </cell>
          <cell r="I25">
            <v>0</v>
          </cell>
          <cell r="J25">
            <v>10</v>
          </cell>
          <cell r="K25">
            <v>0</v>
          </cell>
          <cell r="L25">
            <v>0</v>
          </cell>
          <cell r="M25">
            <v>0</v>
          </cell>
          <cell r="N25">
            <v>0</v>
          </cell>
          <cell r="O25">
            <v>0</v>
          </cell>
          <cell r="P25">
            <v>0</v>
          </cell>
          <cell r="Q25">
            <v>0</v>
          </cell>
          <cell r="R25">
            <v>0</v>
          </cell>
          <cell r="S25">
            <v>2</v>
          </cell>
          <cell r="T25">
            <v>0</v>
          </cell>
          <cell r="U25">
            <v>0</v>
          </cell>
          <cell r="V25">
            <v>0</v>
          </cell>
          <cell r="W25">
            <v>0</v>
          </cell>
          <cell r="X25">
            <v>0</v>
          </cell>
        </row>
        <row r="26">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row>
        <row r="27">
          <cell r="D27" t="str">
            <v>Beşir KOBYA</v>
          </cell>
          <cell r="E27" t="str">
            <v>Öğ.G.</v>
          </cell>
          <cell r="F27" t="str">
            <v>130570</v>
          </cell>
          <cell r="G27">
            <v>0</v>
          </cell>
          <cell r="H27" t="str">
            <v>44074919806</v>
          </cell>
          <cell r="I27">
            <v>0</v>
          </cell>
          <cell r="J27">
            <v>11</v>
          </cell>
          <cell r="K27">
            <v>0</v>
          </cell>
          <cell r="L27">
            <v>0</v>
          </cell>
          <cell r="M27">
            <v>0</v>
          </cell>
          <cell r="N27">
            <v>0</v>
          </cell>
          <cell r="O27">
            <v>0</v>
          </cell>
          <cell r="P27">
            <v>0</v>
          </cell>
          <cell r="Q27">
            <v>0</v>
          </cell>
          <cell r="R27">
            <v>4</v>
          </cell>
          <cell r="S27">
            <v>0</v>
          </cell>
          <cell r="T27">
            <v>6</v>
          </cell>
          <cell r="U27">
            <v>0</v>
          </cell>
          <cell r="V27">
            <v>0</v>
          </cell>
          <cell r="W27">
            <v>0</v>
          </cell>
          <cell r="X27">
            <v>0</v>
          </cell>
        </row>
        <row r="28">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row>
        <row r="29">
          <cell r="D29" t="str">
            <v>Ahmet AKIN</v>
          </cell>
          <cell r="E29" t="str">
            <v>Öğ.G.</v>
          </cell>
          <cell r="F29" t="str">
            <v>82581</v>
          </cell>
          <cell r="G29">
            <v>0</v>
          </cell>
          <cell r="H29" t="str">
            <v>45898813714</v>
          </cell>
          <cell r="I29">
            <v>0</v>
          </cell>
          <cell r="J29">
            <v>12</v>
          </cell>
          <cell r="K29">
            <v>0</v>
          </cell>
          <cell r="L29">
            <v>0</v>
          </cell>
          <cell r="M29">
            <v>0</v>
          </cell>
          <cell r="N29">
            <v>0</v>
          </cell>
          <cell r="O29">
            <v>0</v>
          </cell>
          <cell r="P29">
            <v>0</v>
          </cell>
          <cell r="Q29">
            <v>0</v>
          </cell>
          <cell r="R29">
            <v>4</v>
          </cell>
          <cell r="S29">
            <v>8</v>
          </cell>
          <cell r="T29">
            <v>0</v>
          </cell>
          <cell r="U29">
            <v>4</v>
          </cell>
          <cell r="V29">
            <v>0</v>
          </cell>
          <cell r="W29">
            <v>0</v>
          </cell>
          <cell r="X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row>
        <row r="31">
          <cell r="D31" t="str">
            <v>Abdullah AYAZ</v>
          </cell>
          <cell r="E31" t="str">
            <v>Öğ.G.</v>
          </cell>
          <cell r="F31" t="str">
            <v>29228</v>
          </cell>
          <cell r="G31">
            <v>0</v>
          </cell>
          <cell r="H31" t="str">
            <v>22715532096</v>
          </cell>
          <cell r="I31">
            <v>0</v>
          </cell>
          <cell r="J31">
            <v>13</v>
          </cell>
          <cell r="K31">
            <v>0</v>
          </cell>
          <cell r="L31">
            <v>0</v>
          </cell>
          <cell r="M31">
            <v>0</v>
          </cell>
          <cell r="N31">
            <v>0</v>
          </cell>
          <cell r="O31">
            <v>0</v>
          </cell>
          <cell r="P31">
            <v>0</v>
          </cell>
          <cell r="Q31">
            <v>0</v>
          </cell>
          <cell r="R31">
            <v>4</v>
          </cell>
          <cell r="S31">
            <v>8</v>
          </cell>
          <cell r="T31">
            <v>0</v>
          </cell>
          <cell r="U31">
            <v>0</v>
          </cell>
          <cell r="V31">
            <v>0</v>
          </cell>
          <cell r="W31">
            <v>0</v>
          </cell>
          <cell r="X31">
            <v>0</v>
          </cell>
        </row>
        <row r="32">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row>
        <row r="33">
          <cell r="D33" t="str">
            <v>Adem KALENDER</v>
          </cell>
          <cell r="E33" t="str">
            <v>Öğ.G.</v>
          </cell>
          <cell r="F33" t="str">
            <v>130552</v>
          </cell>
          <cell r="G33">
            <v>0</v>
          </cell>
          <cell r="H33" t="str">
            <v>39772972130</v>
          </cell>
          <cell r="I33">
            <v>0</v>
          </cell>
          <cell r="J33">
            <v>14</v>
          </cell>
          <cell r="K33">
            <v>0</v>
          </cell>
          <cell r="L33">
            <v>0</v>
          </cell>
          <cell r="M33">
            <v>0</v>
          </cell>
          <cell r="N33">
            <v>0</v>
          </cell>
          <cell r="O33">
            <v>0</v>
          </cell>
          <cell r="P33">
            <v>0</v>
          </cell>
          <cell r="Q33">
            <v>0</v>
          </cell>
          <cell r="R33">
            <v>4</v>
          </cell>
          <cell r="S33">
            <v>8</v>
          </cell>
          <cell r="T33">
            <v>8</v>
          </cell>
          <cell r="U33">
            <v>0</v>
          </cell>
          <cell r="V33">
            <v>0</v>
          </cell>
          <cell r="W33">
            <v>0</v>
          </cell>
          <cell r="X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row>
        <row r="35">
          <cell r="D35" t="str">
            <v>Hasan TURGUT</v>
          </cell>
          <cell r="E35" t="str">
            <v>Öğ.G.</v>
          </cell>
          <cell r="F35" t="str">
            <v>130612</v>
          </cell>
          <cell r="G35">
            <v>0</v>
          </cell>
          <cell r="H35" t="str">
            <v>57265384864</v>
          </cell>
          <cell r="I35">
            <v>0</v>
          </cell>
          <cell r="J35">
            <v>15</v>
          </cell>
          <cell r="K35">
            <v>0</v>
          </cell>
          <cell r="L35">
            <v>0</v>
          </cell>
          <cell r="M35">
            <v>0</v>
          </cell>
          <cell r="N35">
            <v>0</v>
          </cell>
          <cell r="O35">
            <v>0</v>
          </cell>
          <cell r="P35">
            <v>0</v>
          </cell>
          <cell r="Q35">
            <v>0</v>
          </cell>
          <cell r="R35">
            <v>4</v>
          </cell>
          <cell r="S35">
            <v>8</v>
          </cell>
          <cell r="T35">
            <v>8</v>
          </cell>
          <cell r="U35">
            <v>0</v>
          </cell>
          <cell r="V35">
            <v>0</v>
          </cell>
          <cell r="W35">
            <v>0</v>
          </cell>
          <cell r="X35">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row>
      </sheetData>
      <sheetData sheetId="3">
        <row r="2">
          <cell r="V2" t="str">
            <v>NİSAN</v>
          </cell>
        </row>
        <row r="3">
          <cell r="BA3">
            <v>4</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
      <sheetName val="Yardım"/>
      <sheetName val="Data"/>
      <sheetName val="Nakit-Boş"/>
      <sheetName val="Nakit"/>
      <sheetName val="FNKT "/>
      <sheetName val="NKT"/>
      <sheetName val="Şahıs"/>
      <sheetName val="GösTab"/>
      <sheetName val="IND"/>
      <sheetName val="DOKUM"/>
      <sheetName val="KTS"/>
      <sheetName val="KTSII"/>
      <sheetName val="KTSIII"/>
      <sheetName val="FBDR"/>
      <sheetName val="BDR"/>
      <sheetName val="PRB"/>
      <sheetName val="BNK"/>
      <sheetName val="GID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C3" t="str">
            <v>METEOROLOJİ İSTASYON MÜDÜRLÜĞÜ</v>
          </cell>
        </row>
      </sheetData>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ğişken"/>
      <sheetName val="MATRAH"/>
      <sheetName val="Personel"/>
      <sheetName val="F2_1"/>
      <sheetName val="F2_2"/>
      <sheetName val="F2_3"/>
      <sheetName val="F2_4"/>
      <sheetName val="Bordro_1"/>
      <sheetName val="Bordro_2"/>
      <sheetName val="Banka_1"/>
      <sheetName val="d.günler-1"/>
      <sheetName val="F1"/>
      <sheetName val="Sına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0"/>
  </sheetPr>
  <dimension ref="A1:Q30"/>
  <sheetViews>
    <sheetView tabSelected="1" zoomScaleNormal="100" workbookViewId="0">
      <selection activeCell="Q7" sqref="Q7"/>
    </sheetView>
  </sheetViews>
  <sheetFormatPr defaultRowHeight="18.75" x14ac:dyDescent="0.3"/>
  <cols>
    <col min="1" max="1" width="2.28515625" style="1" customWidth="1"/>
    <col min="2" max="2" width="31.85546875" style="1" customWidth="1"/>
    <col min="3" max="3" width="12" style="1" customWidth="1"/>
    <col min="4" max="4" width="8.7109375" style="1" customWidth="1"/>
    <col min="5" max="5" width="9.42578125" style="1" customWidth="1"/>
    <col min="6" max="6" width="9.7109375" style="1" customWidth="1"/>
    <col min="7" max="8" width="11.42578125" style="1" customWidth="1"/>
    <col min="9" max="9" width="9.42578125" style="1" customWidth="1"/>
    <col min="10" max="11" width="10.5703125" style="1" customWidth="1"/>
    <col min="12" max="12" width="10.28515625" style="1" customWidth="1"/>
    <col min="13" max="13" width="10.85546875" style="1" customWidth="1"/>
    <col min="14" max="14" width="13.140625" style="1" customWidth="1"/>
    <col min="15" max="261" width="9.140625" style="1"/>
    <col min="262" max="262" width="14" style="1" customWidth="1"/>
    <col min="263" max="263" width="7.42578125" style="1" customWidth="1"/>
    <col min="264" max="264" width="6.7109375" style="1" customWidth="1"/>
    <col min="265" max="265" width="9.28515625" style="1" customWidth="1"/>
    <col min="266" max="266" width="7.85546875" style="1" customWidth="1"/>
    <col min="267" max="517" width="9.140625" style="1"/>
    <col min="518" max="518" width="14" style="1" customWidth="1"/>
    <col min="519" max="519" width="7.42578125" style="1" customWidth="1"/>
    <col min="520" max="520" width="6.7109375" style="1" customWidth="1"/>
    <col min="521" max="521" width="9.28515625" style="1" customWidth="1"/>
    <col min="522" max="522" width="7.85546875" style="1" customWidth="1"/>
    <col min="523" max="773" width="9.140625" style="1"/>
    <col min="774" max="774" width="14" style="1" customWidth="1"/>
    <col min="775" max="775" width="7.42578125" style="1" customWidth="1"/>
    <col min="776" max="776" width="6.7109375" style="1" customWidth="1"/>
    <col min="777" max="777" width="9.28515625" style="1" customWidth="1"/>
    <col min="778" max="778" width="7.85546875" style="1" customWidth="1"/>
    <col min="779" max="1029" width="9.140625" style="1"/>
    <col min="1030" max="1030" width="14" style="1" customWidth="1"/>
    <col min="1031" max="1031" width="7.42578125" style="1" customWidth="1"/>
    <col min="1032" max="1032" width="6.7109375" style="1" customWidth="1"/>
    <col min="1033" max="1033" width="9.28515625" style="1" customWidth="1"/>
    <col min="1034" max="1034" width="7.85546875" style="1" customWidth="1"/>
    <col min="1035" max="1285" width="9.140625" style="1"/>
    <col min="1286" max="1286" width="14" style="1" customWidth="1"/>
    <col min="1287" max="1287" width="7.42578125" style="1" customWidth="1"/>
    <col min="1288" max="1288" width="6.7109375" style="1" customWidth="1"/>
    <col min="1289" max="1289" width="9.28515625" style="1" customWidth="1"/>
    <col min="1290" max="1290" width="7.85546875" style="1" customWidth="1"/>
    <col min="1291" max="1541" width="9.140625" style="1"/>
    <col min="1542" max="1542" width="14" style="1" customWidth="1"/>
    <col min="1543" max="1543" width="7.42578125" style="1" customWidth="1"/>
    <col min="1544" max="1544" width="6.7109375" style="1" customWidth="1"/>
    <col min="1545" max="1545" width="9.28515625" style="1" customWidth="1"/>
    <col min="1546" max="1546" width="7.85546875" style="1" customWidth="1"/>
    <col min="1547" max="1797" width="9.140625" style="1"/>
    <col min="1798" max="1798" width="14" style="1" customWidth="1"/>
    <col min="1799" max="1799" width="7.42578125" style="1" customWidth="1"/>
    <col min="1800" max="1800" width="6.7109375" style="1" customWidth="1"/>
    <col min="1801" max="1801" width="9.28515625" style="1" customWidth="1"/>
    <col min="1802" max="1802" width="7.85546875" style="1" customWidth="1"/>
    <col min="1803" max="2053" width="9.140625" style="1"/>
    <col min="2054" max="2054" width="14" style="1" customWidth="1"/>
    <col min="2055" max="2055" width="7.42578125" style="1" customWidth="1"/>
    <col min="2056" max="2056" width="6.7109375" style="1" customWidth="1"/>
    <col min="2057" max="2057" width="9.28515625" style="1" customWidth="1"/>
    <col min="2058" max="2058" width="7.85546875" style="1" customWidth="1"/>
    <col min="2059" max="2309" width="9.140625" style="1"/>
    <col min="2310" max="2310" width="14" style="1" customWidth="1"/>
    <col min="2311" max="2311" width="7.42578125" style="1" customWidth="1"/>
    <col min="2312" max="2312" width="6.7109375" style="1" customWidth="1"/>
    <col min="2313" max="2313" width="9.28515625" style="1" customWidth="1"/>
    <col min="2314" max="2314" width="7.85546875" style="1" customWidth="1"/>
    <col min="2315" max="2565" width="9.140625" style="1"/>
    <col min="2566" max="2566" width="14" style="1" customWidth="1"/>
    <col min="2567" max="2567" width="7.42578125" style="1" customWidth="1"/>
    <col min="2568" max="2568" width="6.7109375" style="1" customWidth="1"/>
    <col min="2569" max="2569" width="9.28515625" style="1" customWidth="1"/>
    <col min="2570" max="2570" width="7.85546875" style="1" customWidth="1"/>
    <col min="2571" max="2821" width="9.140625" style="1"/>
    <col min="2822" max="2822" width="14" style="1" customWidth="1"/>
    <col min="2823" max="2823" width="7.42578125" style="1" customWidth="1"/>
    <col min="2824" max="2824" width="6.7109375" style="1" customWidth="1"/>
    <col min="2825" max="2825" width="9.28515625" style="1" customWidth="1"/>
    <col min="2826" max="2826" width="7.85546875" style="1" customWidth="1"/>
    <col min="2827" max="3077" width="9.140625" style="1"/>
    <col min="3078" max="3078" width="14" style="1" customWidth="1"/>
    <col min="3079" max="3079" width="7.42578125" style="1" customWidth="1"/>
    <col min="3080" max="3080" width="6.7109375" style="1" customWidth="1"/>
    <col min="3081" max="3081" width="9.28515625" style="1" customWidth="1"/>
    <col min="3082" max="3082" width="7.85546875" style="1" customWidth="1"/>
    <col min="3083" max="3333" width="9.140625" style="1"/>
    <col min="3334" max="3334" width="14" style="1" customWidth="1"/>
    <col min="3335" max="3335" width="7.42578125" style="1" customWidth="1"/>
    <col min="3336" max="3336" width="6.7109375" style="1" customWidth="1"/>
    <col min="3337" max="3337" width="9.28515625" style="1" customWidth="1"/>
    <col min="3338" max="3338" width="7.85546875" style="1" customWidth="1"/>
    <col min="3339" max="3589" width="9.140625" style="1"/>
    <col min="3590" max="3590" width="14" style="1" customWidth="1"/>
    <col min="3591" max="3591" width="7.42578125" style="1" customWidth="1"/>
    <col min="3592" max="3592" width="6.7109375" style="1" customWidth="1"/>
    <col min="3593" max="3593" width="9.28515625" style="1" customWidth="1"/>
    <col min="3594" max="3594" width="7.85546875" style="1" customWidth="1"/>
    <col min="3595" max="3845" width="9.140625" style="1"/>
    <col min="3846" max="3846" width="14" style="1" customWidth="1"/>
    <col min="3847" max="3847" width="7.42578125" style="1" customWidth="1"/>
    <col min="3848" max="3848" width="6.7109375" style="1" customWidth="1"/>
    <col min="3849" max="3849" width="9.28515625" style="1" customWidth="1"/>
    <col min="3850" max="3850" width="7.85546875" style="1" customWidth="1"/>
    <col min="3851" max="4101" width="9.140625" style="1"/>
    <col min="4102" max="4102" width="14" style="1" customWidth="1"/>
    <col min="4103" max="4103" width="7.42578125" style="1" customWidth="1"/>
    <col min="4104" max="4104" width="6.7109375" style="1" customWidth="1"/>
    <col min="4105" max="4105" width="9.28515625" style="1" customWidth="1"/>
    <col min="4106" max="4106" width="7.85546875" style="1" customWidth="1"/>
    <col min="4107" max="4357" width="9.140625" style="1"/>
    <col min="4358" max="4358" width="14" style="1" customWidth="1"/>
    <col min="4359" max="4359" width="7.42578125" style="1" customWidth="1"/>
    <col min="4360" max="4360" width="6.7109375" style="1" customWidth="1"/>
    <col min="4361" max="4361" width="9.28515625" style="1" customWidth="1"/>
    <col min="4362" max="4362" width="7.85546875" style="1" customWidth="1"/>
    <col min="4363" max="4613" width="9.140625" style="1"/>
    <col min="4614" max="4614" width="14" style="1" customWidth="1"/>
    <col min="4615" max="4615" width="7.42578125" style="1" customWidth="1"/>
    <col min="4616" max="4616" width="6.7109375" style="1" customWidth="1"/>
    <col min="4617" max="4617" width="9.28515625" style="1" customWidth="1"/>
    <col min="4618" max="4618" width="7.85546875" style="1" customWidth="1"/>
    <col min="4619" max="4869" width="9.140625" style="1"/>
    <col min="4870" max="4870" width="14" style="1" customWidth="1"/>
    <col min="4871" max="4871" width="7.42578125" style="1" customWidth="1"/>
    <col min="4872" max="4872" width="6.7109375" style="1" customWidth="1"/>
    <col min="4873" max="4873" width="9.28515625" style="1" customWidth="1"/>
    <col min="4874" max="4874" width="7.85546875" style="1" customWidth="1"/>
    <col min="4875" max="5125" width="9.140625" style="1"/>
    <col min="5126" max="5126" width="14" style="1" customWidth="1"/>
    <col min="5127" max="5127" width="7.42578125" style="1" customWidth="1"/>
    <col min="5128" max="5128" width="6.7109375" style="1" customWidth="1"/>
    <col min="5129" max="5129" width="9.28515625" style="1" customWidth="1"/>
    <col min="5130" max="5130" width="7.85546875" style="1" customWidth="1"/>
    <col min="5131" max="5381" width="9.140625" style="1"/>
    <col min="5382" max="5382" width="14" style="1" customWidth="1"/>
    <col min="5383" max="5383" width="7.42578125" style="1" customWidth="1"/>
    <col min="5384" max="5384" width="6.7109375" style="1" customWidth="1"/>
    <col min="5385" max="5385" width="9.28515625" style="1" customWidth="1"/>
    <col min="5386" max="5386" width="7.85546875" style="1" customWidth="1"/>
    <col min="5387" max="5637" width="9.140625" style="1"/>
    <col min="5638" max="5638" width="14" style="1" customWidth="1"/>
    <col min="5639" max="5639" width="7.42578125" style="1" customWidth="1"/>
    <col min="5640" max="5640" width="6.7109375" style="1" customWidth="1"/>
    <col min="5641" max="5641" width="9.28515625" style="1" customWidth="1"/>
    <col min="5642" max="5642" width="7.85546875" style="1" customWidth="1"/>
    <col min="5643" max="5893" width="9.140625" style="1"/>
    <col min="5894" max="5894" width="14" style="1" customWidth="1"/>
    <col min="5895" max="5895" width="7.42578125" style="1" customWidth="1"/>
    <col min="5896" max="5896" width="6.7109375" style="1" customWidth="1"/>
    <col min="5897" max="5897" width="9.28515625" style="1" customWidth="1"/>
    <col min="5898" max="5898" width="7.85546875" style="1" customWidth="1"/>
    <col min="5899" max="6149" width="9.140625" style="1"/>
    <col min="6150" max="6150" width="14" style="1" customWidth="1"/>
    <col min="6151" max="6151" width="7.42578125" style="1" customWidth="1"/>
    <col min="6152" max="6152" width="6.7109375" style="1" customWidth="1"/>
    <col min="6153" max="6153" width="9.28515625" style="1" customWidth="1"/>
    <col min="6154" max="6154" width="7.85546875" style="1" customWidth="1"/>
    <col min="6155" max="6405" width="9.140625" style="1"/>
    <col min="6406" max="6406" width="14" style="1" customWidth="1"/>
    <col min="6407" max="6407" width="7.42578125" style="1" customWidth="1"/>
    <col min="6408" max="6408" width="6.7109375" style="1" customWidth="1"/>
    <col min="6409" max="6409" width="9.28515625" style="1" customWidth="1"/>
    <col min="6410" max="6410" width="7.85546875" style="1" customWidth="1"/>
    <col min="6411" max="6661" width="9.140625" style="1"/>
    <col min="6662" max="6662" width="14" style="1" customWidth="1"/>
    <col min="6663" max="6663" width="7.42578125" style="1" customWidth="1"/>
    <col min="6664" max="6664" width="6.7109375" style="1" customWidth="1"/>
    <col min="6665" max="6665" width="9.28515625" style="1" customWidth="1"/>
    <col min="6666" max="6666" width="7.85546875" style="1" customWidth="1"/>
    <col min="6667" max="6917" width="9.140625" style="1"/>
    <col min="6918" max="6918" width="14" style="1" customWidth="1"/>
    <col min="6919" max="6919" width="7.42578125" style="1" customWidth="1"/>
    <col min="6920" max="6920" width="6.7109375" style="1" customWidth="1"/>
    <col min="6921" max="6921" width="9.28515625" style="1" customWidth="1"/>
    <col min="6922" max="6922" width="7.85546875" style="1" customWidth="1"/>
    <col min="6923" max="7173" width="9.140625" style="1"/>
    <col min="7174" max="7174" width="14" style="1" customWidth="1"/>
    <col min="7175" max="7175" width="7.42578125" style="1" customWidth="1"/>
    <col min="7176" max="7176" width="6.7109375" style="1" customWidth="1"/>
    <col min="7177" max="7177" width="9.28515625" style="1" customWidth="1"/>
    <col min="7178" max="7178" width="7.85546875" style="1" customWidth="1"/>
    <col min="7179" max="7429" width="9.140625" style="1"/>
    <col min="7430" max="7430" width="14" style="1" customWidth="1"/>
    <col min="7431" max="7431" width="7.42578125" style="1" customWidth="1"/>
    <col min="7432" max="7432" width="6.7109375" style="1" customWidth="1"/>
    <col min="7433" max="7433" width="9.28515625" style="1" customWidth="1"/>
    <col min="7434" max="7434" width="7.85546875" style="1" customWidth="1"/>
    <col min="7435" max="7685" width="9.140625" style="1"/>
    <col min="7686" max="7686" width="14" style="1" customWidth="1"/>
    <col min="7687" max="7687" width="7.42578125" style="1" customWidth="1"/>
    <col min="7688" max="7688" width="6.7109375" style="1" customWidth="1"/>
    <col min="7689" max="7689" width="9.28515625" style="1" customWidth="1"/>
    <col min="7690" max="7690" width="7.85546875" style="1" customWidth="1"/>
    <col min="7691" max="7941" width="9.140625" style="1"/>
    <col min="7942" max="7942" width="14" style="1" customWidth="1"/>
    <col min="7943" max="7943" width="7.42578125" style="1" customWidth="1"/>
    <col min="7944" max="7944" width="6.7109375" style="1" customWidth="1"/>
    <col min="7945" max="7945" width="9.28515625" style="1" customWidth="1"/>
    <col min="7946" max="7946" width="7.85546875" style="1" customWidth="1"/>
    <col min="7947" max="8197" width="9.140625" style="1"/>
    <col min="8198" max="8198" width="14" style="1" customWidth="1"/>
    <col min="8199" max="8199" width="7.42578125" style="1" customWidth="1"/>
    <col min="8200" max="8200" width="6.7109375" style="1" customWidth="1"/>
    <col min="8201" max="8201" width="9.28515625" style="1" customWidth="1"/>
    <col min="8202" max="8202" width="7.85546875" style="1" customWidth="1"/>
    <col min="8203" max="8453" width="9.140625" style="1"/>
    <col min="8454" max="8454" width="14" style="1" customWidth="1"/>
    <col min="8455" max="8455" width="7.42578125" style="1" customWidth="1"/>
    <col min="8456" max="8456" width="6.7109375" style="1" customWidth="1"/>
    <col min="8457" max="8457" width="9.28515625" style="1" customWidth="1"/>
    <col min="8458" max="8458" width="7.85546875" style="1" customWidth="1"/>
    <col min="8459" max="8709" width="9.140625" style="1"/>
    <col min="8710" max="8710" width="14" style="1" customWidth="1"/>
    <col min="8711" max="8711" width="7.42578125" style="1" customWidth="1"/>
    <col min="8712" max="8712" width="6.7109375" style="1" customWidth="1"/>
    <col min="8713" max="8713" width="9.28515625" style="1" customWidth="1"/>
    <col min="8714" max="8714" width="7.85546875" style="1" customWidth="1"/>
    <col min="8715" max="8965" width="9.140625" style="1"/>
    <col min="8966" max="8966" width="14" style="1" customWidth="1"/>
    <col min="8967" max="8967" width="7.42578125" style="1" customWidth="1"/>
    <col min="8968" max="8968" width="6.7109375" style="1" customWidth="1"/>
    <col min="8969" max="8969" width="9.28515625" style="1" customWidth="1"/>
    <col min="8970" max="8970" width="7.85546875" style="1" customWidth="1"/>
    <col min="8971" max="9221" width="9.140625" style="1"/>
    <col min="9222" max="9222" width="14" style="1" customWidth="1"/>
    <col min="9223" max="9223" width="7.42578125" style="1" customWidth="1"/>
    <col min="9224" max="9224" width="6.7109375" style="1" customWidth="1"/>
    <col min="9225" max="9225" width="9.28515625" style="1" customWidth="1"/>
    <col min="9226" max="9226" width="7.85546875" style="1" customWidth="1"/>
    <col min="9227" max="9477" width="9.140625" style="1"/>
    <col min="9478" max="9478" width="14" style="1" customWidth="1"/>
    <col min="9479" max="9479" width="7.42578125" style="1" customWidth="1"/>
    <col min="9480" max="9480" width="6.7109375" style="1" customWidth="1"/>
    <col min="9481" max="9481" width="9.28515625" style="1" customWidth="1"/>
    <col min="9482" max="9482" width="7.85546875" style="1" customWidth="1"/>
    <col min="9483" max="9733" width="9.140625" style="1"/>
    <col min="9734" max="9734" width="14" style="1" customWidth="1"/>
    <col min="9735" max="9735" width="7.42578125" style="1" customWidth="1"/>
    <col min="9736" max="9736" width="6.7109375" style="1" customWidth="1"/>
    <col min="9737" max="9737" width="9.28515625" style="1" customWidth="1"/>
    <col min="9738" max="9738" width="7.85546875" style="1" customWidth="1"/>
    <col min="9739" max="9989" width="9.140625" style="1"/>
    <col min="9990" max="9990" width="14" style="1" customWidth="1"/>
    <col min="9991" max="9991" width="7.42578125" style="1" customWidth="1"/>
    <col min="9992" max="9992" width="6.7109375" style="1" customWidth="1"/>
    <col min="9993" max="9993" width="9.28515625" style="1" customWidth="1"/>
    <col min="9994" max="9994" width="7.85546875" style="1" customWidth="1"/>
    <col min="9995" max="10245" width="9.140625" style="1"/>
    <col min="10246" max="10246" width="14" style="1" customWidth="1"/>
    <col min="10247" max="10247" width="7.42578125" style="1" customWidth="1"/>
    <col min="10248" max="10248" width="6.7109375" style="1" customWidth="1"/>
    <col min="10249" max="10249" width="9.28515625" style="1" customWidth="1"/>
    <col min="10250" max="10250" width="7.85546875" style="1" customWidth="1"/>
    <col min="10251" max="10501" width="9.140625" style="1"/>
    <col min="10502" max="10502" width="14" style="1" customWidth="1"/>
    <col min="10503" max="10503" width="7.42578125" style="1" customWidth="1"/>
    <col min="10504" max="10504" width="6.7109375" style="1" customWidth="1"/>
    <col min="10505" max="10505" width="9.28515625" style="1" customWidth="1"/>
    <col min="10506" max="10506" width="7.85546875" style="1" customWidth="1"/>
    <col min="10507" max="10757" width="9.140625" style="1"/>
    <col min="10758" max="10758" width="14" style="1" customWidth="1"/>
    <col min="10759" max="10759" width="7.42578125" style="1" customWidth="1"/>
    <col min="10760" max="10760" width="6.7109375" style="1" customWidth="1"/>
    <col min="10761" max="10761" width="9.28515625" style="1" customWidth="1"/>
    <col min="10762" max="10762" width="7.85546875" style="1" customWidth="1"/>
    <col min="10763" max="11013" width="9.140625" style="1"/>
    <col min="11014" max="11014" width="14" style="1" customWidth="1"/>
    <col min="11015" max="11015" width="7.42578125" style="1" customWidth="1"/>
    <col min="11016" max="11016" width="6.7109375" style="1" customWidth="1"/>
    <col min="11017" max="11017" width="9.28515625" style="1" customWidth="1"/>
    <col min="11018" max="11018" width="7.85546875" style="1" customWidth="1"/>
    <col min="11019" max="11269" width="9.140625" style="1"/>
    <col min="11270" max="11270" width="14" style="1" customWidth="1"/>
    <col min="11271" max="11271" width="7.42578125" style="1" customWidth="1"/>
    <col min="11272" max="11272" width="6.7109375" style="1" customWidth="1"/>
    <col min="11273" max="11273" width="9.28515625" style="1" customWidth="1"/>
    <col min="11274" max="11274" width="7.85546875" style="1" customWidth="1"/>
    <col min="11275" max="11525" width="9.140625" style="1"/>
    <col min="11526" max="11526" width="14" style="1" customWidth="1"/>
    <col min="11527" max="11527" width="7.42578125" style="1" customWidth="1"/>
    <col min="11528" max="11528" width="6.7109375" style="1" customWidth="1"/>
    <col min="11529" max="11529" width="9.28515625" style="1" customWidth="1"/>
    <col min="11530" max="11530" width="7.85546875" style="1" customWidth="1"/>
    <col min="11531" max="11781" width="9.140625" style="1"/>
    <col min="11782" max="11782" width="14" style="1" customWidth="1"/>
    <col min="11783" max="11783" width="7.42578125" style="1" customWidth="1"/>
    <col min="11784" max="11784" width="6.7109375" style="1" customWidth="1"/>
    <col min="11785" max="11785" width="9.28515625" style="1" customWidth="1"/>
    <col min="11786" max="11786" width="7.85546875" style="1" customWidth="1"/>
    <col min="11787" max="12037" width="9.140625" style="1"/>
    <col min="12038" max="12038" width="14" style="1" customWidth="1"/>
    <col min="12039" max="12039" width="7.42578125" style="1" customWidth="1"/>
    <col min="12040" max="12040" width="6.7109375" style="1" customWidth="1"/>
    <col min="12041" max="12041" width="9.28515625" style="1" customWidth="1"/>
    <col min="12042" max="12042" width="7.85546875" style="1" customWidth="1"/>
    <col min="12043" max="12293" width="9.140625" style="1"/>
    <col min="12294" max="12294" width="14" style="1" customWidth="1"/>
    <col min="12295" max="12295" width="7.42578125" style="1" customWidth="1"/>
    <col min="12296" max="12296" width="6.7109375" style="1" customWidth="1"/>
    <col min="12297" max="12297" width="9.28515625" style="1" customWidth="1"/>
    <col min="12298" max="12298" width="7.85546875" style="1" customWidth="1"/>
    <col min="12299" max="12549" width="9.140625" style="1"/>
    <col min="12550" max="12550" width="14" style="1" customWidth="1"/>
    <col min="12551" max="12551" width="7.42578125" style="1" customWidth="1"/>
    <col min="12552" max="12552" width="6.7109375" style="1" customWidth="1"/>
    <col min="12553" max="12553" width="9.28515625" style="1" customWidth="1"/>
    <col min="12554" max="12554" width="7.85546875" style="1" customWidth="1"/>
    <col min="12555" max="12805" width="9.140625" style="1"/>
    <col min="12806" max="12806" width="14" style="1" customWidth="1"/>
    <col min="12807" max="12807" width="7.42578125" style="1" customWidth="1"/>
    <col min="12808" max="12808" width="6.7109375" style="1" customWidth="1"/>
    <col min="12809" max="12809" width="9.28515625" style="1" customWidth="1"/>
    <col min="12810" max="12810" width="7.85546875" style="1" customWidth="1"/>
    <col min="12811" max="13061" width="9.140625" style="1"/>
    <col min="13062" max="13062" width="14" style="1" customWidth="1"/>
    <col min="13063" max="13063" width="7.42578125" style="1" customWidth="1"/>
    <col min="13064" max="13064" width="6.7109375" style="1" customWidth="1"/>
    <col min="13065" max="13065" width="9.28515625" style="1" customWidth="1"/>
    <col min="13066" max="13066" width="7.85546875" style="1" customWidth="1"/>
    <col min="13067" max="13317" width="9.140625" style="1"/>
    <col min="13318" max="13318" width="14" style="1" customWidth="1"/>
    <col min="13319" max="13319" width="7.42578125" style="1" customWidth="1"/>
    <col min="13320" max="13320" width="6.7109375" style="1" customWidth="1"/>
    <col min="13321" max="13321" width="9.28515625" style="1" customWidth="1"/>
    <col min="13322" max="13322" width="7.85546875" style="1" customWidth="1"/>
    <col min="13323" max="13573" width="9.140625" style="1"/>
    <col min="13574" max="13574" width="14" style="1" customWidth="1"/>
    <col min="13575" max="13575" width="7.42578125" style="1" customWidth="1"/>
    <col min="13576" max="13576" width="6.7109375" style="1" customWidth="1"/>
    <col min="13577" max="13577" width="9.28515625" style="1" customWidth="1"/>
    <col min="13578" max="13578" width="7.85546875" style="1" customWidth="1"/>
    <col min="13579" max="13829" width="9.140625" style="1"/>
    <col min="13830" max="13830" width="14" style="1" customWidth="1"/>
    <col min="13831" max="13831" width="7.42578125" style="1" customWidth="1"/>
    <col min="13832" max="13832" width="6.7109375" style="1" customWidth="1"/>
    <col min="13833" max="13833" width="9.28515625" style="1" customWidth="1"/>
    <col min="13834" max="13834" width="7.85546875" style="1" customWidth="1"/>
    <col min="13835" max="14085" width="9.140625" style="1"/>
    <col min="14086" max="14086" width="14" style="1" customWidth="1"/>
    <col min="14087" max="14087" width="7.42578125" style="1" customWidth="1"/>
    <col min="14088" max="14088" width="6.7109375" style="1" customWidth="1"/>
    <col min="14089" max="14089" width="9.28515625" style="1" customWidth="1"/>
    <col min="14090" max="14090" width="7.85546875" style="1" customWidth="1"/>
    <col min="14091" max="14341" width="9.140625" style="1"/>
    <col min="14342" max="14342" width="14" style="1" customWidth="1"/>
    <col min="14343" max="14343" width="7.42578125" style="1" customWidth="1"/>
    <col min="14344" max="14344" width="6.7109375" style="1" customWidth="1"/>
    <col min="14345" max="14345" width="9.28515625" style="1" customWidth="1"/>
    <col min="14346" max="14346" width="7.85546875" style="1" customWidth="1"/>
    <col min="14347" max="14597" width="9.140625" style="1"/>
    <col min="14598" max="14598" width="14" style="1" customWidth="1"/>
    <col min="14599" max="14599" width="7.42578125" style="1" customWidth="1"/>
    <col min="14600" max="14600" width="6.7109375" style="1" customWidth="1"/>
    <col min="14601" max="14601" width="9.28515625" style="1" customWidth="1"/>
    <col min="14602" max="14602" width="7.85546875" style="1" customWidth="1"/>
    <col min="14603" max="14853" width="9.140625" style="1"/>
    <col min="14854" max="14854" width="14" style="1" customWidth="1"/>
    <col min="14855" max="14855" width="7.42578125" style="1" customWidth="1"/>
    <col min="14856" max="14856" width="6.7109375" style="1" customWidth="1"/>
    <col min="14857" max="14857" width="9.28515625" style="1" customWidth="1"/>
    <col min="14858" max="14858" width="7.85546875" style="1" customWidth="1"/>
    <col min="14859" max="15109" width="9.140625" style="1"/>
    <col min="15110" max="15110" width="14" style="1" customWidth="1"/>
    <col min="15111" max="15111" width="7.42578125" style="1" customWidth="1"/>
    <col min="15112" max="15112" width="6.7109375" style="1" customWidth="1"/>
    <col min="15113" max="15113" width="9.28515625" style="1" customWidth="1"/>
    <col min="15114" max="15114" width="7.85546875" style="1" customWidth="1"/>
    <col min="15115" max="15365" width="9.140625" style="1"/>
    <col min="15366" max="15366" width="14" style="1" customWidth="1"/>
    <col min="15367" max="15367" width="7.42578125" style="1" customWidth="1"/>
    <col min="15368" max="15368" width="6.7109375" style="1" customWidth="1"/>
    <col min="15369" max="15369" width="9.28515625" style="1" customWidth="1"/>
    <col min="15370" max="15370" width="7.85546875" style="1" customWidth="1"/>
    <col min="15371" max="15621" width="9.140625" style="1"/>
    <col min="15622" max="15622" width="14" style="1" customWidth="1"/>
    <col min="15623" max="15623" width="7.42578125" style="1" customWidth="1"/>
    <col min="15624" max="15624" width="6.7109375" style="1" customWidth="1"/>
    <col min="15625" max="15625" width="9.28515625" style="1" customWidth="1"/>
    <col min="15626" max="15626" width="7.85546875" style="1" customWidth="1"/>
    <col min="15627" max="15877" width="9.140625" style="1"/>
    <col min="15878" max="15878" width="14" style="1" customWidth="1"/>
    <col min="15879" max="15879" width="7.42578125" style="1" customWidth="1"/>
    <col min="15880" max="15880" width="6.7109375" style="1" customWidth="1"/>
    <col min="15881" max="15881" width="9.28515625" style="1" customWidth="1"/>
    <col min="15882" max="15882" width="7.85546875" style="1" customWidth="1"/>
    <col min="15883" max="16133" width="9.140625" style="1"/>
    <col min="16134" max="16134" width="14" style="1" customWidth="1"/>
    <col min="16135" max="16135" width="7.42578125" style="1" customWidth="1"/>
    <col min="16136" max="16136" width="6.7109375" style="1" customWidth="1"/>
    <col min="16137" max="16137" width="9.28515625" style="1" customWidth="1"/>
    <col min="16138" max="16138" width="7.85546875" style="1" customWidth="1"/>
    <col min="16139" max="16384" width="9.140625" style="1"/>
  </cols>
  <sheetData>
    <row r="1" spans="1:17" ht="32.25" customHeight="1" x14ac:dyDescent="0.3">
      <c r="A1" s="3"/>
      <c r="B1" s="16" t="s">
        <v>0</v>
      </c>
      <c r="C1" s="17">
        <v>2029.5</v>
      </c>
      <c r="D1" s="4"/>
      <c r="E1" s="3"/>
      <c r="F1" s="3"/>
      <c r="G1" s="3"/>
      <c r="H1" s="3"/>
      <c r="I1" s="3"/>
      <c r="J1" s="3"/>
      <c r="K1" s="3"/>
      <c r="L1" s="3"/>
      <c r="M1" s="3"/>
      <c r="N1" s="3"/>
      <c r="O1" s="3"/>
      <c r="P1" s="3"/>
    </row>
    <row r="2" spans="1:17" ht="20.100000000000001" customHeight="1" x14ac:dyDescent="0.3">
      <c r="A2" s="3"/>
      <c r="B2" s="3"/>
      <c r="C2" s="3"/>
      <c r="D2" s="3"/>
      <c r="E2" s="3"/>
      <c r="F2" s="3"/>
      <c r="G2" s="3"/>
      <c r="H2" s="3"/>
      <c r="I2" s="3"/>
      <c r="J2" s="3"/>
      <c r="K2" s="3"/>
      <c r="L2" s="3"/>
      <c r="M2" s="3"/>
      <c r="P2" s="3"/>
    </row>
    <row r="3" spans="1:17" ht="40.5" customHeight="1" x14ac:dyDescent="0.3">
      <c r="A3" s="3"/>
      <c r="B3" s="5" t="s">
        <v>1</v>
      </c>
      <c r="C3" s="6">
        <v>2558</v>
      </c>
      <c r="D3" s="5" t="s">
        <v>2</v>
      </c>
      <c r="E3" s="6" t="s">
        <v>3</v>
      </c>
      <c r="F3" s="6" t="s">
        <v>4</v>
      </c>
      <c r="G3" s="6" t="s">
        <v>5</v>
      </c>
      <c r="H3" s="6" t="s">
        <v>6</v>
      </c>
      <c r="I3" s="6" t="s">
        <v>7</v>
      </c>
      <c r="J3" s="6" t="s">
        <v>8</v>
      </c>
      <c r="K3" s="6" t="s">
        <v>24</v>
      </c>
      <c r="L3" s="18" t="s">
        <v>9</v>
      </c>
      <c r="M3" s="18"/>
      <c r="N3" s="7" t="s">
        <v>21</v>
      </c>
      <c r="O3" s="3"/>
      <c r="P3" s="3"/>
      <c r="Q3" s="2"/>
    </row>
    <row r="4" spans="1:17" ht="35.1" customHeight="1" x14ac:dyDescent="0.3">
      <c r="A4" s="3"/>
      <c r="B4" s="8" t="s">
        <v>10</v>
      </c>
      <c r="C4" s="9">
        <v>0.5</v>
      </c>
      <c r="D4" s="10">
        <v>1</v>
      </c>
      <c r="E4" s="15">
        <f t="shared" ref="E4:E14" si="0">C4*D4</f>
        <v>0.5</v>
      </c>
      <c r="F4" s="15"/>
      <c r="G4" s="14"/>
      <c r="H4" s="14"/>
      <c r="I4" s="15"/>
      <c r="J4" s="15"/>
      <c r="K4" s="10"/>
      <c r="L4" s="14">
        <f>SUM(E4:K4)</f>
        <v>0.5</v>
      </c>
      <c r="M4" s="11">
        <f>C$3*L4</f>
        <v>1279</v>
      </c>
      <c r="N4" s="11">
        <f t="shared" ref="N4:N16" si="1">M4*0.15</f>
        <v>191.85</v>
      </c>
      <c r="O4" s="3"/>
      <c r="P4" s="3"/>
    </row>
    <row r="5" spans="1:17" ht="35.1" customHeight="1" x14ac:dyDescent="0.3">
      <c r="A5" s="3"/>
      <c r="B5" s="8" t="s">
        <v>11</v>
      </c>
      <c r="C5" s="9">
        <v>0.5</v>
      </c>
      <c r="D5" s="10">
        <v>1</v>
      </c>
      <c r="E5" s="15">
        <f t="shared" si="0"/>
        <v>0.5</v>
      </c>
      <c r="F5" s="15"/>
      <c r="G5" s="14"/>
      <c r="H5" s="14"/>
      <c r="I5" s="15"/>
      <c r="J5" s="15"/>
      <c r="K5" s="10"/>
      <c r="L5" s="14">
        <f t="shared" ref="L5:L15" si="2">SUM(E5:K5)</f>
        <v>0.5</v>
      </c>
      <c r="M5" s="11">
        <f t="shared" ref="M5:M16" si="3">C$3*L5</f>
        <v>1279</v>
      </c>
      <c r="N5" s="11">
        <f t="shared" si="1"/>
        <v>191.85</v>
      </c>
      <c r="O5" s="3"/>
      <c r="P5" s="3"/>
    </row>
    <row r="6" spans="1:17" ht="35.1" customHeight="1" x14ac:dyDescent="0.3">
      <c r="A6" s="3"/>
      <c r="B6" s="8" t="s">
        <v>12</v>
      </c>
      <c r="C6" s="9">
        <v>0.5</v>
      </c>
      <c r="D6" s="10">
        <v>1</v>
      </c>
      <c r="E6" s="15">
        <f t="shared" si="0"/>
        <v>0.5</v>
      </c>
      <c r="F6" s="15"/>
      <c r="G6" s="14">
        <v>7.4999999999999997E-2</v>
      </c>
      <c r="H6" s="14"/>
      <c r="I6" s="15"/>
      <c r="J6" s="15"/>
      <c r="K6" s="10"/>
      <c r="L6" s="14">
        <f t="shared" si="2"/>
        <v>0.57499999999999996</v>
      </c>
      <c r="M6" s="11">
        <f t="shared" si="3"/>
        <v>1470.85</v>
      </c>
      <c r="N6" s="11">
        <f t="shared" si="1"/>
        <v>220.62749999999997</v>
      </c>
      <c r="O6" s="3"/>
      <c r="P6" s="3"/>
    </row>
    <row r="7" spans="1:17" ht="35.1" customHeight="1" x14ac:dyDescent="0.3">
      <c r="A7" s="3"/>
      <c r="B7" s="8" t="s">
        <v>13</v>
      </c>
      <c r="C7" s="9">
        <v>0.5</v>
      </c>
      <c r="D7" s="10">
        <v>1</v>
      </c>
      <c r="E7" s="15">
        <f t="shared" si="0"/>
        <v>0.5</v>
      </c>
      <c r="F7" s="15"/>
      <c r="G7" s="14">
        <v>7.4999999999999997E-2</v>
      </c>
      <c r="H7" s="14">
        <v>7.4999999999999997E-2</v>
      </c>
      <c r="I7" s="15"/>
      <c r="J7" s="15"/>
      <c r="K7" s="10"/>
      <c r="L7" s="14">
        <f t="shared" si="2"/>
        <v>0.64999999999999991</v>
      </c>
      <c r="M7" s="11">
        <f t="shared" si="3"/>
        <v>1662.6999999999998</v>
      </c>
      <c r="N7" s="11">
        <f t="shared" si="1"/>
        <v>249.40499999999997</v>
      </c>
      <c r="O7" s="3"/>
      <c r="P7" s="3"/>
    </row>
    <row r="8" spans="1:17" ht="35.1" customHeight="1" x14ac:dyDescent="0.3">
      <c r="A8" s="3"/>
      <c r="B8" s="8" t="s">
        <v>14</v>
      </c>
      <c r="C8" s="9">
        <v>0.5</v>
      </c>
      <c r="D8" s="10">
        <v>1</v>
      </c>
      <c r="E8" s="15">
        <f t="shared" si="0"/>
        <v>0.5</v>
      </c>
      <c r="F8" s="15"/>
      <c r="G8" s="14">
        <v>7.4999999999999997E-2</v>
      </c>
      <c r="H8" s="14">
        <v>7.4999999999999997E-2</v>
      </c>
      <c r="I8" s="15">
        <v>0.1</v>
      </c>
      <c r="J8" s="15"/>
      <c r="K8" s="12"/>
      <c r="L8" s="14">
        <f t="shared" si="2"/>
        <v>0.74999999999999989</v>
      </c>
      <c r="M8" s="11">
        <f t="shared" si="3"/>
        <v>1918.4999999999998</v>
      </c>
      <c r="N8" s="11">
        <f t="shared" si="1"/>
        <v>287.77499999999998</v>
      </c>
      <c r="O8" s="3"/>
      <c r="P8" s="3"/>
    </row>
    <row r="9" spans="1:17" ht="35.1" customHeight="1" x14ac:dyDescent="0.3">
      <c r="A9" s="3"/>
      <c r="B9" s="8" t="s">
        <v>15</v>
      </c>
      <c r="C9" s="9">
        <v>0.5</v>
      </c>
      <c r="D9" s="10">
        <v>1</v>
      </c>
      <c r="E9" s="15">
        <f t="shared" si="0"/>
        <v>0.5</v>
      </c>
      <c r="F9" s="15"/>
      <c r="G9" s="14">
        <v>7.4999999999999997E-2</v>
      </c>
      <c r="H9" s="14">
        <v>7.4999999999999997E-2</v>
      </c>
      <c r="I9" s="15">
        <v>0.1</v>
      </c>
      <c r="J9" s="15">
        <v>0.05</v>
      </c>
      <c r="K9" s="13"/>
      <c r="L9" s="14">
        <f t="shared" si="2"/>
        <v>0.79999999999999993</v>
      </c>
      <c r="M9" s="11">
        <f t="shared" si="3"/>
        <v>2046.3999999999999</v>
      </c>
      <c r="N9" s="11">
        <f t="shared" si="1"/>
        <v>306.95999999999998</v>
      </c>
      <c r="O9" s="3"/>
      <c r="P9" s="3"/>
    </row>
    <row r="10" spans="1:17" ht="35.1" customHeight="1" x14ac:dyDescent="0.3">
      <c r="A10" s="3"/>
      <c r="B10" s="8" t="s">
        <v>22</v>
      </c>
      <c r="C10" s="9">
        <v>0.5</v>
      </c>
      <c r="D10" s="10">
        <v>1</v>
      </c>
      <c r="E10" s="15">
        <f t="shared" si="0"/>
        <v>0.5</v>
      </c>
      <c r="F10" s="15"/>
      <c r="G10" s="14">
        <v>7.4999999999999997E-2</v>
      </c>
      <c r="H10" s="14">
        <v>7.4999999999999997E-2</v>
      </c>
      <c r="I10" s="15">
        <v>0.1</v>
      </c>
      <c r="J10" s="15">
        <v>0.05</v>
      </c>
      <c r="K10" s="13">
        <v>0.05</v>
      </c>
      <c r="L10" s="14">
        <f t="shared" si="2"/>
        <v>0.85</v>
      </c>
      <c r="M10" s="11">
        <f t="shared" si="3"/>
        <v>2174.2999999999997</v>
      </c>
      <c r="N10" s="11">
        <f t="shared" si="1"/>
        <v>326.14499999999992</v>
      </c>
      <c r="O10" s="3"/>
      <c r="P10" s="3"/>
    </row>
    <row r="11" spans="1:17" ht="35.1" customHeight="1" x14ac:dyDescent="0.3">
      <c r="A11" s="3"/>
      <c r="B11" s="8" t="s">
        <v>16</v>
      </c>
      <c r="C11" s="9">
        <v>0.5</v>
      </c>
      <c r="D11" s="10">
        <v>1</v>
      </c>
      <c r="E11" s="15">
        <f t="shared" si="0"/>
        <v>0.5</v>
      </c>
      <c r="F11" s="15">
        <v>0.1</v>
      </c>
      <c r="G11" s="14"/>
      <c r="H11" s="14"/>
      <c r="I11" s="15"/>
      <c r="J11" s="15"/>
      <c r="K11" s="13"/>
      <c r="L11" s="14">
        <f t="shared" si="2"/>
        <v>0.6</v>
      </c>
      <c r="M11" s="11">
        <f t="shared" si="3"/>
        <v>1534.8</v>
      </c>
      <c r="N11" s="11">
        <f t="shared" si="1"/>
        <v>230.21999999999997</v>
      </c>
      <c r="O11" s="3"/>
      <c r="P11" s="3"/>
    </row>
    <row r="12" spans="1:17" ht="35.1" customHeight="1" x14ac:dyDescent="0.3">
      <c r="A12" s="3"/>
      <c r="B12" s="8" t="s">
        <v>17</v>
      </c>
      <c r="C12" s="9">
        <v>0.5</v>
      </c>
      <c r="D12" s="10">
        <v>1</v>
      </c>
      <c r="E12" s="15">
        <f t="shared" si="0"/>
        <v>0.5</v>
      </c>
      <c r="F12" s="15">
        <v>0.1</v>
      </c>
      <c r="G12" s="14">
        <v>7.4999999999999997E-2</v>
      </c>
      <c r="H12" s="14"/>
      <c r="I12" s="15"/>
      <c r="J12" s="15"/>
      <c r="K12" s="13"/>
      <c r="L12" s="14">
        <f t="shared" si="2"/>
        <v>0.67499999999999993</v>
      </c>
      <c r="M12" s="11">
        <f t="shared" si="3"/>
        <v>1726.6499999999999</v>
      </c>
      <c r="N12" s="11">
        <f t="shared" si="1"/>
        <v>258.99749999999995</v>
      </c>
      <c r="O12" s="3"/>
      <c r="P12" s="3"/>
    </row>
    <row r="13" spans="1:17" ht="35.1" customHeight="1" x14ac:dyDescent="0.3">
      <c r="A13" s="3"/>
      <c r="B13" s="8" t="s">
        <v>18</v>
      </c>
      <c r="C13" s="9">
        <v>0.5</v>
      </c>
      <c r="D13" s="10">
        <v>1</v>
      </c>
      <c r="E13" s="15">
        <f t="shared" si="0"/>
        <v>0.5</v>
      </c>
      <c r="F13" s="15">
        <v>0.1</v>
      </c>
      <c r="G13" s="14">
        <v>7.4999999999999997E-2</v>
      </c>
      <c r="H13" s="14">
        <v>7.4999999999999997E-2</v>
      </c>
      <c r="I13" s="15"/>
      <c r="J13" s="15"/>
      <c r="K13" s="13"/>
      <c r="L13" s="14">
        <f t="shared" si="2"/>
        <v>0.74999999999999989</v>
      </c>
      <c r="M13" s="11">
        <f t="shared" si="3"/>
        <v>1918.4999999999998</v>
      </c>
      <c r="N13" s="11">
        <f t="shared" si="1"/>
        <v>287.77499999999998</v>
      </c>
      <c r="O13" s="3"/>
      <c r="P13" s="3"/>
    </row>
    <row r="14" spans="1:17" ht="35.1" customHeight="1" x14ac:dyDescent="0.3">
      <c r="A14" s="3"/>
      <c r="B14" s="8" t="s">
        <v>19</v>
      </c>
      <c r="C14" s="9">
        <v>0.5</v>
      </c>
      <c r="D14" s="10">
        <v>1</v>
      </c>
      <c r="E14" s="15">
        <f t="shared" si="0"/>
        <v>0.5</v>
      </c>
      <c r="F14" s="15">
        <v>0.1</v>
      </c>
      <c r="G14" s="14">
        <v>7.4999999999999997E-2</v>
      </c>
      <c r="H14" s="14">
        <v>7.4999999999999997E-2</v>
      </c>
      <c r="I14" s="15">
        <v>0.1</v>
      </c>
      <c r="J14" s="15"/>
      <c r="K14" s="13"/>
      <c r="L14" s="14">
        <f t="shared" si="2"/>
        <v>0.84999999999999987</v>
      </c>
      <c r="M14" s="11">
        <f t="shared" si="3"/>
        <v>2174.2999999999997</v>
      </c>
      <c r="N14" s="11">
        <f t="shared" si="1"/>
        <v>326.14499999999992</v>
      </c>
      <c r="O14" s="3"/>
      <c r="P14" s="3"/>
    </row>
    <row r="15" spans="1:17" ht="35.1" customHeight="1" x14ac:dyDescent="0.3">
      <c r="A15" s="3"/>
      <c r="B15" s="8" t="s">
        <v>20</v>
      </c>
      <c r="C15" s="9">
        <v>0.5</v>
      </c>
      <c r="D15" s="10">
        <v>1</v>
      </c>
      <c r="E15" s="15">
        <f t="shared" ref="E15" si="4">C15*D15</f>
        <v>0.5</v>
      </c>
      <c r="F15" s="15">
        <v>0.1</v>
      </c>
      <c r="G15" s="14">
        <v>7.4999999999999997E-2</v>
      </c>
      <c r="H15" s="14">
        <v>7.4999999999999997E-2</v>
      </c>
      <c r="I15" s="15">
        <v>0.1</v>
      </c>
      <c r="J15" s="15"/>
      <c r="K15" s="10"/>
      <c r="L15" s="14">
        <f t="shared" si="2"/>
        <v>0.84999999999999987</v>
      </c>
      <c r="M15" s="11">
        <f t="shared" si="3"/>
        <v>2174.2999999999997</v>
      </c>
      <c r="N15" s="11">
        <f t="shared" si="1"/>
        <v>326.14499999999992</v>
      </c>
      <c r="O15" s="3"/>
      <c r="P15" s="3"/>
    </row>
    <row r="16" spans="1:17" ht="35.1" customHeight="1" x14ac:dyDescent="0.3">
      <c r="A16" s="3"/>
      <c r="B16" s="8" t="s">
        <v>23</v>
      </c>
      <c r="C16" s="9">
        <v>0.5</v>
      </c>
      <c r="D16" s="10">
        <v>1</v>
      </c>
      <c r="E16" s="15">
        <f t="shared" ref="E16" si="5">C16*D16</f>
        <v>0.5</v>
      </c>
      <c r="F16" s="15">
        <v>0.1</v>
      </c>
      <c r="G16" s="14">
        <v>7.4999999999999997E-2</v>
      </c>
      <c r="H16" s="14">
        <v>7.4999999999999997E-2</v>
      </c>
      <c r="I16" s="15">
        <v>0.1</v>
      </c>
      <c r="J16" s="15"/>
      <c r="K16" s="13"/>
      <c r="L16" s="14">
        <f t="shared" ref="L16" si="6">SUM(E16:J16)</f>
        <v>0.84999999999999987</v>
      </c>
      <c r="M16" s="11">
        <f t="shared" si="3"/>
        <v>2174.2999999999997</v>
      </c>
      <c r="N16" s="11">
        <f t="shared" si="1"/>
        <v>326.14499999999992</v>
      </c>
      <c r="O16" s="3"/>
      <c r="P16" s="3"/>
    </row>
    <row r="17" spans="1:16" x14ac:dyDescent="0.3">
      <c r="A17" s="3"/>
      <c r="B17" s="3"/>
      <c r="C17" s="3"/>
      <c r="D17" s="3"/>
      <c r="E17" s="3"/>
      <c r="F17" s="3"/>
      <c r="G17" s="3"/>
      <c r="H17" s="3"/>
      <c r="I17" s="3"/>
      <c r="J17" s="3"/>
      <c r="K17" s="3"/>
      <c r="L17" s="3"/>
      <c r="M17" s="3"/>
      <c r="N17" s="3"/>
      <c r="O17" s="3"/>
      <c r="P17" s="3"/>
    </row>
    <row r="18" spans="1:16" x14ac:dyDescent="0.3">
      <c r="A18" s="3"/>
      <c r="B18" s="3"/>
      <c r="C18" s="3"/>
      <c r="D18" s="3"/>
      <c r="E18" s="3"/>
      <c r="F18" s="3"/>
      <c r="G18" s="3"/>
      <c r="H18" s="3"/>
      <c r="I18" s="3"/>
      <c r="J18" s="3"/>
      <c r="K18" s="3"/>
      <c r="L18" s="3"/>
      <c r="M18" s="3"/>
      <c r="N18" s="3"/>
      <c r="O18" s="3"/>
      <c r="P18" s="3"/>
    </row>
    <row r="19" spans="1:16" x14ac:dyDescent="0.3">
      <c r="A19" s="3"/>
      <c r="B19" s="3"/>
      <c r="C19" s="3"/>
      <c r="D19" s="3"/>
      <c r="E19" s="3"/>
      <c r="F19" s="3"/>
      <c r="G19" s="3"/>
      <c r="H19" s="3"/>
      <c r="I19" s="3"/>
      <c r="J19" s="3"/>
      <c r="K19" s="3"/>
      <c r="L19" s="3"/>
      <c r="M19" s="3"/>
      <c r="N19" s="3"/>
      <c r="O19" s="3"/>
      <c r="P19" s="3"/>
    </row>
    <row r="20" spans="1:16" x14ac:dyDescent="0.3">
      <c r="A20" s="3"/>
      <c r="B20" s="3"/>
      <c r="C20" s="3"/>
      <c r="D20" s="3"/>
      <c r="E20" s="3"/>
      <c r="F20" s="3"/>
      <c r="G20" s="3"/>
      <c r="H20" s="3"/>
      <c r="I20" s="3"/>
      <c r="J20" s="3"/>
      <c r="K20" s="3"/>
      <c r="L20" s="3"/>
      <c r="M20" s="3"/>
      <c r="N20" s="3"/>
      <c r="O20" s="3"/>
      <c r="P20" s="3"/>
    </row>
    <row r="21" spans="1:16" x14ac:dyDescent="0.3">
      <c r="A21" s="3"/>
      <c r="B21" s="3"/>
      <c r="C21" s="3"/>
      <c r="D21" s="3"/>
      <c r="E21" s="3"/>
      <c r="F21" s="3"/>
      <c r="G21" s="3"/>
      <c r="H21" s="3"/>
      <c r="I21" s="3"/>
      <c r="J21" s="3"/>
      <c r="K21" s="3"/>
      <c r="L21" s="3"/>
      <c r="M21" s="3"/>
      <c r="N21" s="3"/>
      <c r="O21" s="3"/>
      <c r="P21" s="3"/>
    </row>
    <row r="22" spans="1:16" x14ac:dyDescent="0.3">
      <c r="A22" s="3"/>
      <c r="B22" s="3"/>
      <c r="C22" s="3"/>
      <c r="D22" s="3"/>
      <c r="E22" s="3"/>
      <c r="F22" s="3"/>
      <c r="G22" s="3"/>
      <c r="H22" s="3"/>
      <c r="I22" s="3"/>
      <c r="J22" s="3"/>
      <c r="K22" s="3"/>
      <c r="L22" s="3"/>
      <c r="M22" s="3"/>
      <c r="N22" s="3"/>
      <c r="O22" s="3"/>
      <c r="P22" s="3"/>
    </row>
    <row r="23" spans="1:16" x14ac:dyDescent="0.3">
      <c r="A23" s="3"/>
      <c r="B23" s="3"/>
      <c r="C23" s="3"/>
      <c r="D23" s="3"/>
      <c r="E23" s="3"/>
      <c r="F23" s="3"/>
      <c r="G23" s="3"/>
      <c r="H23" s="3"/>
      <c r="I23" s="3"/>
      <c r="J23" s="3"/>
      <c r="K23" s="3"/>
      <c r="L23" s="3"/>
      <c r="M23" s="3"/>
      <c r="N23" s="3"/>
      <c r="O23" s="3"/>
      <c r="P23" s="3"/>
    </row>
    <row r="24" spans="1:16" x14ac:dyDescent="0.3">
      <c r="A24" s="3"/>
      <c r="B24" s="3"/>
      <c r="C24" s="3"/>
      <c r="D24" s="3"/>
      <c r="E24" s="3"/>
      <c r="F24" s="3"/>
      <c r="G24" s="3"/>
      <c r="H24" s="3"/>
      <c r="I24" s="3"/>
      <c r="J24" s="3"/>
      <c r="K24" s="3"/>
      <c r="L24" s="3"/>
      <c r="M24" s="3"/>
      <c r="N24" s="3"/>
      <c r="O24" s="3"/>
      <c r="P24" s="3"/>
    </row>
    <row r="25" spans="1:16" x14ac:dyDescent="0.3">
      <c r="A25" s="3"/>
      <c r="B25" s="3"/>
      <c r="C25" s="3"/>
      <c r="D25" s="3"/>
      <c r="E25" s="3"/>
      <c r="F25" s="3"/>
      <c r="G25" s="3"/>
      <c r="H25" s="3"/>
      <c r="I25" s="3"/>
      <c r="J25" s="3"/>
      <c r="K25" s="3"/>
      <c r="L25" s="3"/>
      <c r="M25" s="3"/>
      <c r="N25" s="3"/>
      <c r="O25" s="3"/>
      <c r="P25" s="3"/>
    </row>
    <row r="26" spans="1:16" x14ac:dyDescent="0.3">
      <c r="A26" s="3"/>
      <c r="B26" s="3"/>
      <c r="C26" s="3"/>
      <c r="D26" s="3"/>
      <c r="E26" s="3"/>
      <c r="F26" s="3"/>
      <c r="G26" s="3"/>
      <c r="H26" s="3"/>
      <c r="I26" s="3"/>
      <c r="J26" s="3"/>
      <c r="K26" s="3"/>
      <c r="L26" s="3"/>
      <c r="M26" s="3"/>
      <c r="N26" s="3"/>
      <c r="O26" s="3"/>
      <c r="P26" s="3"/>
    </row>
    <row r="27" spans="1:16" x14ac:dyDescent="0.3">
      <c r="A27" s="3"/>
      <c r="B27" s="3"/>
      <c r="C27" s="3"/>
      <c r="D27" s="3"/>
      <c r="E27" s="3"/>
      <c r="F27" s="3"/>
      <c r="G27" s="3"/>
      <c r="H27" s="3"/>
      <c r="I27" s="3"/>
      <c r="J27" s="3"/>
      <c r="K27" s="3"/>
      <c r="L27" s="3"/>
      <c r="M27" s="3"/>
      <c r="N27" s="3"/>
      <c r="O27" s="3"/>
      <c r="P27" s="3"/>
    </row>
    <row r="28" spans="1:16" x14ac:dyDescent="0.3">
      <c r="A28" s="3"/>
      <c r="B28" s="3"/>
      <c r="C28" s="3"/>
      <c r="D28" s="3"/>
      <c r="E28" s="3"/>
      <c r="F28" s="3"/>
      <c r="G28" s="3"/>
      <c r="H28" s="3"/>
      <c r="I28" s="3"/>
      <c r="J28" s="3"/>
      <c r="K28" s="3"/>
      <c r="L28" s="3"/>
      <c r="M28" s="3"/>
      <c r="N28" s="3"/>
      <c r="O28" s="3"/>
      <c r="P28" s="3"/>
    </row>
    <row r="29" spans="1:16" x14ac:dyDescent="0.3">
      <c r="A29" s="3"/>
      <c r="B29" s="3"/>
      <c r="C29" s="3"/>
      <c r="D29" s="3"/>
      <c r="E29" s="3"/>
      <c r="F29" s="3"/>
      <c r="G29" s="3"/>
      <c r="H29" s="3"/>
      <c r="I29" s="3"/>
      <c r="J29" s="3"/>
      <c r="K29" s="3"/>
      <c r="L29" s="3"/>
      <c r="M29" s="3"/>
      <c r="N29" s="3"/>
      <c r="O29" s="3"/>
      <c r="P29" s="3"/>
    </row>
    <row r="30" spans="1:16" x14ac:dyDescent="0.3">
      <c r="A30" s="3"/>
      <c r="B30" s="3"/>
      <c r="C30" s="3"/>
      <c r="D30" s="3"/>
      <c r="E30" s="3"/>
      <c r="F30" s="3"/>
      <c r="G30" s="3"/>
      <c r="H30" s="3"/>
      <c r="I30" s="3"/>
      <c r="J30" s="3"/>
      <c r="K30" s="3"/>
      <c r="L30" s="3"/>
      <c r="M30" s="3"/>
      <c r="N30" s="3"/>
      <c r="O30" s="3"/>
      <c r="P30" s="3"/>
    </row>
  </sheetData>
  <mergeCells count="1">
    <mergeCell ref="L3:M3"/>
  </mergeCells>
  <dataValidations count="1">
    <dataValidation type="list" allowBlank="1" showInputMessage="1" showErrorMessage="1" sqref="N65437 JJ65437 TF65437 ADB65437 AMX65437 AWT65437 BGP65437 BQL65437 CAH65437 CKD65437 CTZ65437 DDV65437 DNR65437 DXN65437 EHJ65437 ERF65437 FBB65437 FKX65437 FUT65437 GEP65437 GOL65437 GYH65437 HID65437 HRZ65437 IBV65437 ILR65437 IVN65437 JFJ65437 JPF65437 JZB65437 KIX65437 KST65437 LCP65437 LML65437 LWH65437 MGD65437 MPZ65437 MZV65437 NJR65437 NTN65437 ODJ65437 ONF65437 OXB65437 PGX65437 PQT65437 QAP65437 QKL65437 QUH65437 RED65437 RNZ65437 RXV65437 SHR65437 SRN65437 TBJ65437 TLF65437 TVB65437 UEX65437 UOT65437 UYP65437 VIL65437 VSH65437 WCD65437 WLZ65437 WVV65437 N130973 JJ130973 TF130973 ADB130973 AMX130973 AWT130973 BGP130973 BQL130973 CAH130973 CKD130973 CTZ130973 DDV130973 DNR130973 DXN130973 EHJ130973 ERF130973 FBB130973 FKX130973 FUT130973 GEP130973 GOL130973 GYH130973 HID130973 HRZ130973 IBV130973 ILR130973 IVN130973 JFJ130973 JPF130973 JZB130973 KIX130973 KST130973 LCP130973 LML130973 LWH130973 MGD130973 MPZ130973 MZV130973 NJR130973 NTN130973 ODJ130973 ONF130973 OXB130973 PGX130973 PQT130973 QAP130973 QKL130973 QUH130973 RED130973 RNZ130973 RXV130973 SHR130973 SRN130973 TBJ130973 TLF130973 TVB130973 UEX130973 UOT130973 UYP130973 VIL130973 VSH130973 WCD130973 WLZ130973 WVV130973 N196509 JJ196509 TF196509 ADB196509 AMX196509 AWT196509 BGP196509 BQL196509 CAH196509 CKD196509 CTZ196509 DDV196509 DNR196509 DXN196509 EHJ196509 ERF196509 FBB196509 FKX196509 FUT196509 GEP196509 GOL196509 GYH196509 HID196509 HRZ196509 IBV196509 ILR196509 IVN196509 JFJ196509 JPF196509 JZB196509 KIX196509 KST196509 LCP196509 LML196509 LWH196509 MGD196509 MPZ196509 MZV196509 NJR196509 NTN196509 ODJ196509 ONF196509 OXB196509 PGX196509 PQT196509 QAP196509 QKL196509 QUH196509 RED196509 RNZ196509 RXV196509 SHR196509 SRN196509 TBJ196509 TLF196509 TVB196509 UEX196509 UOT196509 UYP196509 VIL196509 VSH196509 WCD196509 WLZ196509 WVV196509 N262045 JJ262045 TF262045 ADB262045 AMX262045 AWT262045 BGP262045 BQL262045 CAH262045 CKD262045 CTZ262045 DDV262045 DNR262045 DXN262045 EHJ262045 ERF262045 FBB262045 FKX262045 FUT262045 GEP262045 GOL262045 GYH262045 HID262045 HRZ262045 IBV262045 ILR262045 IVN262045 JFJ262045 JPF262045 JZB262045 KIX262045 KST262045 LCP262045 LML262045 LWH262045 MGD262045 MPZ262045 MZV262045 NJR262045 NTN262045 ODJ262045 ONF262045 OXB262045 PGX262045 PQT262045 QAP262045 QKL262045 QUH262045 RED262045 RNZ262045 RXV262045 SHR262045 SRN262045 TBJ262045 TLF262045 TVB262045 UEX262045 UOT262045 UYP262045 VIL262045 VSH262045 WCD262045 WLZ262045 WVV262045 N327581 JJ327581 TF327581 ADB327581 AMX327581 AWT327581 BGP327581 BQL327581 CAH327581 CKD327581 CTZ327581 DDV327581 DNR327581 DXN327581 EHJ327581 ERF327581 FBB327581 FKX327581 FUT327581 GEP327581 GOL327581 GYH327581 HID327581 HRZ327581 IBV327581 ILR327581 IVN327581 JFJ327581 JPF327581 JZB327581 KIX327581 KST327581 LCP327581 LML327581 LWH327581 MGD327581 MPZ327581 MZV327581 NJR327581 NTN327581 ODJ327581 ONF327581 OXB327581 PGX327581 PQT327581 QAP327581 QKL327581 QUH327581 RED327581 RNZ327581 RXV327581 SHR327581 SRN327581 TBJ327581 TLF327581 TVB327581 UEX327581 UOT327581 UYP327581 VIL327581 VSH327581 WCD327581 WLZ327581 WVV327581 N393117 JJ393117 TF393117 ADB393117 AMX393117 AWT393117 BGP393117 BQL393117 CAH393117 CKD393117 CTZ393117 DDV393117 DNR393117 DXN393117 EHJ393117 ERF393117 FBB393117 FKX393117 FUT393117 GEP393117 GOL393117 GYH393117 HID393117 HRZ393117 IBV393117 ILR393117 IVN393117 JFJ393117 JPF393117 JZB393117 KIX393117 KST393117 LCP393117 LML393117 LWH393117 MGD393117 MPZ393117 MZV393117 NJR393117 NTN393117 ODJ393117 ONF393117 OXB393117 PGX393117 PQT393117 QAP393117 QKL393117 QUH393117 RED393117 RNZ393117 RXV393117 SHR393117 SRN393117 TBJ393117 TLF393117 TVB393117 UEX393117 UOT393117 UYP393117 VIL393117 VSH393117 WCD393117 WLZ393117 WVV393117 N458653 JJ458653 TF458653 ADB458653 AMX458653 AWT458653 BGP458653 BQL458653 CAH458653 CKD458653 CTZ458653 DDV458653 DNR458653 DXN458653 EHJ458653 ERF458653 FBB458653 FKX458653 FUT458653 GEP458653 GOL458653 GYH458653 HID458653 HRZ458653 IBV458653 ILR458653 IVN458653 JFJ458653 JPF458653 JZB458653 KIX458653 KST458653 LCP458653 LML458653 LWH458653 MGD458653 MPZ458653 MZV458653 NJR458653 NTN458653 ODJ458653 ONF458653 OXB458653 PGX458653 PQT458653 QAP458653 QKL458653 QUH458653 RED458653 RNZ458653 RXV458653 SHR458653 SRN458653 TBJ458653 TLF458653 TVB458653 UEX458653 UOT458653 UYP458653 VIL458653 VSH458653 WCD458653 WLZ458653 WVV458653 N524189 JJ524189 TF524189 ADB524189 AMX524189 AWT524189 BGP524189 BQL524189 CAH524189 CKD524189 CTZ524189 DDV524189 DNR524189 DXN524189 EHJ524189 ERF524189 FBB524189 FKX524189 FUT524189 GEP524189 GOL524189 GYH524189 HID524189 HRZ524189 IBV524189 ILR524189 IVN524189 JFJ524189 JPF524189 JZB524189 KIX524189 KST524189 LCP524189 LML524189 LWH524189 MGD524189 MPZ524189 MZV524189 NJR524189 NTN524189 ODJ524189 ONF524189 OXB524189 PGX524189 PQT524189 QAP524189 QKL524189 QUH524189 RED524189 RNZ524189 RXV524189 SHR524189 SRN524189 TBJ524189 TLF524189 TVB524189 UEX524189 UOT524189 UYP524189 VIL524189 VSH524189 WCD524189 WLZ524189 WVV524189 N589725 JJ589725 TF589725 ADB589725 AMX589725 AWT589725 BGP589725 BQL589725 CAH589725 CKD589725 CTZ589725 DDV589725 DNR589725 DXN589725 EHJ589725 ERF589725 FBB589725 FKX589725 FUT589725 GEP589725 GOL589725 GYH589725 HID589725 HRZ589725 IBV589725 ILR589725 IVN589725 JFJ589725 JPF589725 JZB589725 KIX589725 KST589725 LCP589725 LML589725 LWH589725 MGD589725 MPZ589725 MZV589725 NJR589725 NTN589725 ODJ589725 ONF589725 OXB589725 PGX589725 PQT589725 QAP589725 QKL589725 QUH589725 RED589725 RNZ589725 RXV589725 SHR589725 SRN589725 TBJ589725 TLF589725 TVB589725 UEX589725 UOT589725 UYP589725 VIL589725 VSH589725 WCD589725 WLZ589725 WVV589725 N655261 JJ655261 TF655261 ADB655261 AMX655261 AWT655261 BGP655261 BQL655261 CAH655261 CKD655261 CTZ655261 DDV655261 DNR655261 DXN655261 EHJ655261 ERF655261 FBB655261 FKX655261 FUT655261 GEP655261 GOL655261 GYH655261 HID655261 HRZ655261 IBV655261 ILR655261 IVN655261 JFJ655261 JPF655261 JZB655261 KIX655261 KST655261 LCP655261 LML655261 LWH655261 MGD655261 MPZ655261 MZV655261 NJR655261 NTN655261 ODJ655261 ONF655261 OXB655261 PGX655261 PQT655261 QAP655261 QKL655261 QUH655261 RED655261 RNZ655261 RXV655261 SHR655261 SRN655261 TBJ655261 TLF655261 TVB655261 UEX655261 UOT655261 UYP655261 VIL655261 VSH655261 WCD655261 WLZ655261 WVV655261 N720797 JJ720797 TF720797 ADB720797 AMX720797 AWT720797 BGP720797 BQL720797 CAH720797 CKD720797 CTZ720797 DDV720797 DNR720797 DXN720797 EHJ720797 ERF720797 FBB720797 FKX720797 FUT720797 GEP720797 GOL720797 GYH720797 HID720797 HRZ720797 IBV720797 ILR720797 IVN720797 JFJ720797 JPF720797 JZB720797 KIX720797 KST720797 LCP720797 LML720797 LWH720797 MGD720797 MPZ720797 MZV720797 NJR720797 NTN720797 ODJ720797 ONF720797 OXB720797 PGX720797 PQT720797 QAP720797 QKL720797 QUH720797 RED720797 RNZ720797 RXV720797 SHR720797 SRN720797 TBJ720797 TLF720797 TVB720797 UEX720797 UOT720797 UYP720797 VIL720797 VSH720797 WCD720797 WLZ720797 WVV720797 N786333 JJ786333 TF786333 ADB786333 AMX786333 AWT786333 BGP786333 BQL786333 CAH786333 CKD786333 CTZ786333 DDV786333 DNR786333 DXN786333 EHJ786333 ERF786333 FBB786333 FKX786333 FUT786333 GEP786333 GOL786333 GYH786333 HID786333 HRZ786333 IBV786333 ILR786333 IVN786333 JFJ786333 JPF786333 JZB786333 KIX786333 KST786333 LCP786333 LML786333 LWH786333 MGD786333 MPZ786333 MZV786333 NJR786333 NTN786333 ODJ786333 ONF786333 OXB786333 PGX786333 PQT786333 QAP786333 QKL786333 QUH786333 RED786333 RNZ786333 RXV786333 SHR786333 SRN786333 TBJ786333 TLF786333 TVB786333 UEX786333 UOT786333 UYP786333 VIL786333 VSH786333 WCD786333 WLZ786333 WVV786333 N851869 JJ851869 TF851869 ADB851869 AMX851869 AWT851869 BGP851869 BQL851869 CAH851869 CKD851869 CTZ851869 DDV851869 DNR851869 DXN851869 EHJ851869 ERF851869 FBB851869 FKX851869 FUT851869 GEP851869 GOL851869 GYH851869 HID851869 HRZ851869 IBV851869 ILR851869 IVN851869 JFJ851869 JPF851869 JZB851869 KIX851869 KST851869 LCP851869 LML851869 LWH851869 MGD851869 MPZ851869 MZV851869 NJR851869 NTN851869 ODJ851869 ONF851869 OXB851869 PGX851869 PQT851869 QAP851869 QKL851869 QUH851869 RED851869 RNZ851869 RXV851869 SHR851869 SRN851869 TBJ851869 TLF851869 TVB851869 UEX851869 UOT851869 UYP851869 VIL851869 VSH851869 WCD851869 WLZ851869 WVV851869 N917405 JJ917405 TF917405 ADB917405 AMX917405 AWT917405 BGP917405 BQL917405 CAH917405 CKD917405 CTZ917405 DDV917405 DNR917405 DXN917405 EHJ917405 ERF917405 FBB917405 FKX917405 FUT917405 GEP917405 GOL917405 GYH917405 HID917405 HRZ917405 IBV917405 ILR917405 IVN917405 JFJ917405 JPF917405 JZB917405 KIX917405 KST917405 LCP917405 LML917405 LWH917405 MGD917405 MPZ917405 MZV917405 NJR917405 NTN917405 ODJ917405 ONF917405 OXB917405 PGX917405 PQT917405 QAP917405 QKL917405 QUH917405 RED917405 RNZ917405 RXV917405 SHR917405 SRN917405 TBJ917405 TLF917405 TVB917405 UEX917405 UOT917405 UYP917405 VIL917405 VSH917405 WCD917405 WLZ917405 WVV917405 N982941 JJ982941 TF982941 ADB982941 AMX982941 AWT982941 BGP982941 BQL982941 CAH982941 CKD982941 CTZ982941 DDV982941 DNR982941 DXN982941 EHJ982941 ERF982941 FBB982941 FKX982941 FUT982941 GEP982941 GOL982941 GYH982941 HID982941 HRZ982941 IBV982941 ILR982941 IVN982941 JFJ982941 JPF982941 JZB982941 KIX982941 KST982941 LCP982941 LML982941 LWH982941 MGD982941 MPZ982941 MZV982941 NJR982941 NTN982941 ODJ982941 ONF982941 OXB982941 PGX982941 PQT982941 QAP982941 QKL982941 QUH982941 RED982941 RNZ982941 RXV982941 SHR982941 SRN982941 TBJ982941 TLF982941 TVB982941 UEX982941 UOT982941 UYP982941 VIL982941 VSH982941 WCD982941 WLZ982941 WVV982941">
      <formula1>#REF!</formula1>
    </dataValidation>
  </dataValidations>
  <printOptions horizontalCentered="1"/>
  <pageMargins left="0.15748031496062992" right="0.15748031496062992" top="0.78740157480314965" bottom="0.59055118110236227" header="0" footer="0"/>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ASGARİ GEÇİM İNDİRİMİ</vt:lpstr>
      <vt:lpstr>'ASGARİ GEÇİM İNDİRİMİ'!Yazdırma_Alanı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etem</dc:creator>
  <cp:lastModifiedBy>Bahattin Albas</cp:lastModifiedBy>
  <cp:lastPrinted>2017-01-05T06:57:26Z</cp:lastPrinted>
  <dcterms:created xsi:type="dcterms:W3CDTF">2012-11-06T08:34:25Z</dcterms:created>
  <dcterms:modified xsi:type="dcterms:W3CDTF">2019-01-18T09:19:16Z</dcterms:modified>
</cp:coreProperties>
</file>