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raziyenaz.turkeli\Desktop\TÜM ÜST YAZILARIM\2025\Ağustos\21.08.2025-2025 Yılı ( İlk 6 Ay) İç Kontrol Sistemi İzleme Raporu ve Kurumsal Risk Eylem\EK\"/>
    </mc:Choice>
  </mc:AlternateContent>
  <xr:revisionPtr revIDLastSave="0" documentId="8_{23A29492-7F7E-4B70-B073-C0EA32AF3093}" xr6:coauthVersionLast="47" xr6:coauthVersionMax="47" xr10:uidLastSave="{00000000-0000-0000-0000-000000000000}"/>
  <bookViews>
    <workbookView xWindow="-120" yWindow="-120" windowWidth="29040" windowHeight="15840" tabRatio="809" activeTab="2" xr2:uid="{00000000-000D-0000-FFFF-FFFF00000000}"/>
  </bookViews>
  <sheets>
    <sheet name="Doküman Hakkında" sheetId="5" r:id="rId1"/>
    <sheet name="Tanımlamalar" sheetId="4" r:id="rId2"/>
    <sheet name="Risk Kayıt ve İlave Risk Yön." sheetId="3" r:id="rId3"/>
    <sheet name="Risk Haritası" sheetId="6" r:id="rId4"/>
  </sheets>
  <definedNames>
    <definedName name="_xlnm._FilterDatabase" localSheetId="2" hidden="1">'Risk Kayıt ve İlave Risk Yön.'!$C$3:$AV$8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3" l="1"/>
  <c r="W7" i="3"/>
  <c r="W6" i="3"/>
  <c r="Z4" i="3" l="1"/>
  <c r="Y8" i="3" l="1"/>
  <c r="Z8" i="3" s="1"/>
  <c r="Y7" i="3"/>
  <c r="Z7" i="3" s="1"/>
  <c r="Y6" i="3"/>
  <c r="Z6" i="3" s="1"/>
  <c r="Y5" i="3"/>
  <c r="Z5" i="3" s="1"/>
</calcChain>
</file>

<file path=xl/sharedStrings.xml><?xml version="1.0" encoding="utf-8"?>
<sst xmlns="http://schemas.openxmlformats.org/spreadsheetml/2006/main" count="301" uniqueCount="211">
  <si>
    <t>Doküman Hakkında</t>
  </si>
  <si>
    <t>Genel</t>
  </si>
  <si>
    <t>Doküman Kontrol</t>
  </si>
  <si>
    <t>Genel Bilgiler</t>
  </si>
  <si>
    <t>Versiyon:</t>
  </si>
  <si>
    <t>Versiyon</t>
  </si>
  <si>
    <t>Revizyon Tarihi</t>
  </si>
  <si>
    <t>Değişiklik Açıklaması</t>
  </si>
  <si>
    <t>Risk No</t>
  </si>
  <si>
    <t>Olasılık</t>
  </si>
  <si>
    <t>Etki</t>
  </si>
  <si>
    <t>Risk No.</t>
  </si>
  <si>
    <t>Riske Yönelik Alınacak Karar</t>
  </si>
  <si>
    <t>Doğal Risk Puanı</t>
  </si>
  <si>
    <t>Mevcut Risk Yönetimi Faaliyetleri</t>
  </si>
  <si>
    <t>Artık Risk Puanı</t>
  </si>
  <si>
    <t xml:space="preserve">Doğal risk, kurum tarafından riske yönelik herhangi bir risk yönetimi faaliyeti uygulanmadan önceki risk seviyesidir. Doğal risk puanı, etki ve olasılık seviyelerinin çarpımı ile hesaplanır. </t>
  </si>
  <si>
    <t>Belirleme Tarihi</t>
  </si>
  <si>
    <t>Belirlenme Tarihi</t>
  </si>
  <si>
    <t>Risklerin Değerlendirilmesi</t>
  </si>
  <si>
    <t>Risklerin Belirlenmesi</t>
  </si>
  <si>
    <t>Riske Yönelik Alınacak Kararların Belirlenmesi</t>
  </si>
  <si>
    <t>Artık risk, kurum tarafından riskin etkisini ve/veya olasılığını azaltmak için yürütülen mevcut risk yönetimi faaliyetlerinden sonra arta kalan riskleri ifade eder. 
Artık risk puanı, "doğal risk puanı" ve "risk yönetimi faaliyetleri etkinliği ve yeterliliği katsayısı" çarpılarak hesaplanır.</t>
  </si>
  <si>
    <t>Öncü Risk Göstergesi (ÖRG)</t>
  </si>
  <si>
    <t>ÖRG Hedefi</t>
  </si>
  <si>
    <t>ÖRG Raporlama Periyodu</t>
  </si>
  <si>
    <t>Seçiniz</t>
  </si>
  <si>
    <t>Risk İştahı</t>
  </si>
  <si>
    <t>Kurumun ilgili doğal riski yönetmek adına mevcut durumda uyguladığı risk yönetimi faaliyetlerini açıkladığı alandır. 
Örneğin;
Risk: Yetkisiz kişilerin sisteme ulaşması ile sistemde hatalı, uygun olmayan işlemlerin yapılması
Mevcut risk yönetimi faaliyeti: Kurumun bilgi sistemlerine erişim yetkilendirmesinin çalışanların görev ve sorumlulukları ile uyumlu olarak yapılmış olması</t>
  </si>
  <si>
    <t xml:space="preserve">Kurumun "Nereye ulaşmak istiyoruz?" sorusuna verdiği cevabı ifade eder. </t>
  </si>
  <si>
    <t>Kurumun stratejik planında yer alan hedefin numarasını ifade eder.</t>
  </si>
  <si>
    <t>Kurumun stratejik planında yer alan amacın numarasını ifade eder.</t>
  </si>
  <si>
    <t>Amaçların gerçekleştirilmesine yönelik öngörülen çıktı ve sonuçları tanımlanmış bir zaman dilimi içerisinde nitelik ve nicelik olarak ifade eder.</t>
  </si>
  <si>
    <t>Kurum stratejik planında yer alan hedefine yönelik tanımlanan riskin numarasını ifade eder.</t>
  </si>
  <si>
    <t>Kurumun stratejik amaç ve hedeflerine ulaşmasını önemli ölçüde etkileyebilecek "ÇOK YÜKSEK" ve "YÜKSEK" seviyeli risklerin takibinde kullanılan göstergeleri ifade eder.</t>
  </si>
  <si>
    <t>Kullanılan ÖRG'ye yönelik tanımlanan hedefi ifade eder.</t>
  </si>
  <si>
    <t xml:space="preserve">Tanımlanan ÖRG'nin hangi periyotta ilgili yöneticilere raporlanacağını ifade eder. </t>
  </si>
  <si>
    <t>Risklerin İzlenmesi</t>
  </si>
  <si>
    <t>Değişim Nedenleri</t>
  </si>
  <si>
    <t>Tanımlamalar</t>
  </si>
  <si>
    <t xml:space="preserve">Doğal riski etkileyen herhangi bir değişiklik olup olmadığına dair bilginin yer aldığı alandır. "Evet" veya "Hayır" olarak işaretlenir. Evet olarak işaretlenmesi halinde yeni doğal risk kategorisi "Yeni Doğal Risk Kategorisi" alanına yazılır. </t>
  </si>
  <si>
    <t xml:space="preserve">Doğal risk kategorisinde veya artık risk kategorisinde bir değişiklik olması durumunda değişikliğin nedenlerinin açıklandığı alandır. </t>
  </si>
  <si>
    <t>Doğal risk kategorisinin değişmesi durumunda yeni doğal risk kategorisini ifade eder.</t>
  </si>
  <si>
    <t>Artık risk kategorisinin değişmesi durumunda yeni artık risk kategorisini ifade eder.</t>
  </si>
  <si>
    <t xml:space="preserve">Mevcut Risk Yönetimi Faaliyetleri Değişti mi? </t>
  </si>
  <si>
    <t xml:space="preserve">Artık riski etkileyen herhangi bir değişiklik olup olmadığına dair bilginin yer aldığı alandır. "Evet" veya "Hayır" olarak işaretlenir. Evet olarak işaretlenmesi halinde yeni artık risk kategorisi "Yeni Artık Risk Kategorisi" alanına yazılır. </t>
  </si>
  <si>
    <t>Doğal riski yönetmeye yönelik olarak kurum içinde uygulanan mevcut risk yönetimi faaliyetlerinde bir değişiklik olup olmadığına dair bilginin yer aldığı alandır.  "Evet" veya "Hayır" olarak işaretlenir. "Evet" olarak işaretlenmesi halinde yeni artık risk kategorisinin değişip değişmediği kontrol edilir.</t>
  </si>
  <si>
    <t>Öngörülen riskin gerçekleşmesi halinde bağlı olduğu hedefe ve kuruma etkisinin ÇOK YÜKSEK (5) / YÜKSEK (4)/ ORTA (3)/ DÜŞÜK (2)/ ÇOK DÜŞÜK (1) olarak değerlendirildiği alandır.</t>
  </si>
  <si>
    <t>Hesaplanan doğal risk puanının "ÇOK YÜKSEK", "YÜKSEK", "ORTA", "DÜŞÜK" veya "ÇOK DÜŞÜK" olmak üzere sınıflandırılmasıdır.</t>
  </si>
  <si>
    <t>Hesaplanan artık risk puanının"ÇOK YÜKSEK", "YÜKSEK", "ORTA", "DÜŞÜK" veya "ÇOK DÜŞÜK" olmak üzere sınıflandırılmasıdır.</t>
  </si>
  <si>
    <t>Öngörülen riskin gerçekleşme ihtimalinin NEREDEYSE KESİN (5)/ YÜKSEK OLASILIK (4)/ OLASI (3)/ ZAYIF OLASILIK (2)/ ÇOK DÜŞÜK OLASILIK (1) olarak değerlendirildiği alandır.</t>
  </si>
  <si>
    <t>OLASILIK</t>
  </si>
  <si>
    <t>Neredeyse Kesin</t>
  </si>
  <si>
    <t>Yüksek Olasılık</t>
  </si>
  <si>
    <t>Olası</t>
  </si>
  <si>
    <t>Zayıf Olasılık</t>
  </si>
  <si>
    <t>Çok Zayıf Olasılık</t>
  </si>
  <si>
    <t>Çok Düşük</t>
  </si>
  <si>
    <t>Düşük</t>
  </si>
  <si>
    <t>Orta</t>
  </si>
  <si>
    <t>Çok Yüksek</t>
  </si>
  <si>
    <t>ETKİ</t>
  </si>
  <si>
    <t>Yüksek</t>
  </si>
  <si>
    <t>RİSK HARİTASI</t>
  </si>
  <si>
    <t>Revizyonlar (*)</t>
  </si>
  <si>
    <t>Düzenleyen</t>
  </si>
  <si>
    <r>
      <t xml:space="preserve">[1.0] </t>
    </r>
    <r>
      <rPr>
        <i/>
        <sz val="10"/>
        <color theme="1"/>
        <rFont val="Georgia"/>
        <family val="1"/>
        <charset val="162"/>
      </rPr>
      <t>(örnek gösterim)</t>
    </r>
  </si>
  <si>
    <t>Dağıtım &amp; Onaylar (**)</t>
  </si>
  <si>
    <t>Onay Tarihi</t>
  </si>
  <si>
    <t>Açıklama</t>
  </si>
  <si>
    <t>Dokümanın versiyonunu ifade eder.</t>
  </si>
  <si>
    <t xml:space="preserve">Son versiyonun düzenlenme tarihini ifade eder. </t>
  </si>
  <si>
    <r>
      <rPr>
        <sz val="10"/>
        <color rgb="FFC00000"/>
        <rFont val="Georgia"/>
        <family val="1"/>
        <charset val="162"/>
      </rPr>
      <t xml:space="preserve">(*) </t>
    </r>
    <r>
      <rPr>
        <sz val="10"/>
        <color theme="1"/>
        <rFont val="Georgia"/>
        <family val="1"/>
        <charset val="162"/>
      </rPr>
      <t xml:space="preserve">Versiyon geçmişini ifade eder. Bu bölüme dokümana ilişkin yapılan revizyon değişiklikleri versiyon numarası, revizyon tarihi ve değişiklik açıklamaları ile beraber olacak şekilde dokümante edilir. </t>
    </r>
  </si>
  <si>
    <r>
      <rPr>
        <sz val="10"/>
        <color rgb="FFC00000"/>
        <rFont val="Georgia"/>
        <family val="1"/>
        <charset val="162"/>
      </rPr>
      <t>(**)</t>
    </r>
    <r>
      <rPr>
        <sz val="10"/>
        <color theme="1"/>
        <rFont val="Georgia"/>
        <family val="1"/>
        <charset val="162"/>
      </rPr>
      <t xml:space="preserve"> Versiyon geçmişini ifade eder. Bu bölüme dokümana ilişkin yapılan revizyon değişiklikleri versiyon numarası, revizyon tarihi ve değişiklik açıklamaları ve onay tarihi ile beraber olacak şekilde dokümante edilir. </t>
    </r>
  </si>
  <si>
    <t>Versiyon Tarihi:</t>
  </si>
  <si>
    <t>Risk Güncellik Durumu</t>
  </si>
  <si>
    <t>Belirlenecek risklerin hangi kategorilerde değerlendirileceğini ifade eder. Dış risk ve kurum içinde yönetilebilecek risk olmak üzere 2 odakta değerlendirilir. Riskler kurumun belirlediği alt kategorilerde (uyum, finansal vb.) detaylandırılabilir.</t>
  </si>
  <si>
    <t>Riske yönelik belirlenen azaltma kararı doğrultusunda alınacak önlemleri / yapılacak çalışmaları ifade eder.</t>
  </si>
  <si>
    <t>Doğal Risk Seviyesi</t>
  </si>
  <si>
    <t>Artık Risk Seviyesi (Sonuç)</t>
  </si>
  <si>
    <t>Artık Risk Seviyesi 
(Sonuç)</t>
  </si>
  <si>
    <t>Doğal Risk Seviyesi Değişti mi?</t>
  </si>
  <si>
    <t>Artık Risk Seviyesi Değişti mi?</t>
  </si>
  <si>
    <t>Yeni Doğal Risk Seviyesi</t>
  </si>
  <si>
    <t>Yeni Artık Seviyesi</t>
  </si>
  <si>
    <t>Açıklama / Revize</t>
  </si>
  <si>
    <t>Mevcut Risk Yönetimi Faaliyetleri Riskin Etkisini Mi Olasılığını Mı Düşürmekte?</t>
  </si>
  <si>
    <t xml:space="preserve">Mevcut risk yönetimi faaliyetlerinin riskin etkisini mi yoksa olasığını mı düşürdüğüne ilişkin (ikisi birlikte de olabilir) sınıflama yapılmasıdır. </t>
  </si>
  <si>
    <t xml:space="preserve">Riskin güncel olup olmadığı veya herhangi bir değişikliğe uğrayıp uğramadığını belirtir. "Güncel, Güncel Değil, Değişti" kategorileri ile takip sağlanır. </t>
  </si>
  <si>
    <t>İlave Risk Yönetim Faaliyeti</t>
  </si>
  <si>
    <t>Faaliyet Sorumluları</t>
  </si>
  <si>
    <t>Faaliyet Durumu</t>
  </si>
  <si>
    <t>Revize Faaliyet Tarihi</t>
  </si>
  <si>
    <t>Değişen Risk Seviyelerine İstinaden Yeni/İlave Faaliyet Tanımlaması Gerekli mi?</t>
  </si>
  <si>
    <t>Değişen Risk Seviyesine İstinaden Yeni/İlave Faaliyet Tanımlaması Gerekli mi?</t>
  </si>
  <si>
    <t>Tanımlanan ÖRG'ye yönelik sapma olması durumunda uygulanacak faaliyeti ifade eder.</t>
  </si>
  <si>
    <t>Gerçekleştirilecek faaliyetin planlanan tamamlanma tarihidir.</t>
  </si>
  <si>
    <t xml:space="preserve">Risklere yönelik alınan kararlar doğrultusunda belirlenen gerekli faaliyetlerin gerçekleştirilmesinden sorumlu birim ve yöneticileri ifade eder. </t>
  </si>
  <si>
    <t>A</t>
  </si>
  <si>
    <t>B</t>
  </si>
  <si>
    <t>C</t>
  </si>
  <si>
    <t>D</t>
  </si>
  <si>
    <t>E</t>
  </si>
  <si>
    <t>Artık Risk Seviyesi Bölgeler</t>
  </si>
  <si>
    <t xml:space="preserve">İlgili haritada bölgeler renklerle ifade edilmektedir. A bölgesi çok yüksek seviyeye sahip riskleri ifade ederken, E bölgesi çok düşük seviyeli riskleri ifade etmektedir. Risklerin harita üzerinde gösterimi ile kurum içerisinde varolan risklerin seviyelerinin hangi alanlarda yoğunlaştığı kolayca ifade edilebilmektedir. </t>
  </si>
  <si>
    <t xml:space="preserve">Risk haritaları hem doğal risklerin hem de artık risk seviyelerinin gösteriminde kullanılabilir. Doğal risk seviyesi hesaplanan bir riskin mevcut risk yönetimi faaliyetlerinin etkinliği değerlendirilerek artık risk seviyesine ulaşılır. Burada dikkat edilmesi gereken hususlardan bir tanesi mevcut risk yönetimi faaliyetleri ile riskin etkisi, olasılığı veya ikisi üzerinde de ne kadarlık bir azalmaya neden olduğudur. Eğer mevcut risk yönetim faaliyetleri ilgili riskin sadece olasılığını düşürmeye yönelik tasarlanmış ise risk haritasında aşağı doğru, etkisini düşürmeye yönelik ise sola doğru, ikisini birden düşürmeye yönelik ise hem sola hem aşağı doğru olacak şekilde bir gösterim yapılır . </t>
  </si>
  <si>
    <t>İlave Risk Yönetim Faaliyet Durumu</t>
  </si>
  <si>
    <t>İlave Risk Yönetim Faaliyetlerin Takip Edilmesi</t>
  </si>
  <si>
    <t>Doğal veya artık risk kategorisinin değişmesi durumunda kurumun yeni riski indirgemeye yönelik yeni bir faaliyet planladığına dair bilgiyi kaydettiği alandır.  "Evet" veya "Hayır" olarak işaretlenir. Evet olarak işaretlenmesi halinde form içerisine ilgili risk kaydı aktarılmalı ve faaliyete yönelik bilgiler ilgili form üzerinden takip edilmelidir.</t>
  </si>
  <si>
    <t xml:space="preserve">Riske yönelik alınacak kararlar "RİSKİ KABUL ETMEK", "RİSKTEN KAÇINMAK", "RİSKİ DEVRETMEK" veya "RİSKİ AZALTMAK" olarak ifade edilir. </t>
  </si>
  <si>
    <t>Risk Evreni</t>
  </si>
  <si>
    <t>İlave faaliyetlerin tamamlanma durumlarının takip edildiği alandır. "İLAVE RİSK YÖNETİMİ FAALİYETİ GERÇEKLEŞTİRİLDİ", "İLAVE RİSK YÖNETİMİ FAALİYETİ GELİŞTİRME AŞAMASINDA", "İLAVE RİSK YÖNETİMİ FAALİYETİ PLANLANDI" veya "İLAVE RİSK YÖNETİMİ FAALİYETİ GERÇEKLEŞTİRİLMEDİ" olarak ifade edilir.</t>
  </si>
  <si>
    <t>Kurumsal risk yönetimi, belirli misyon, vizyon ve temel değerlerle faaliyet gösteren kurumların stratejik amaç ve hedeflerini gerçekleştirmesini etkileyebilecek olay veya durumların bütünsel bakış açısı ile belirlenmesi, ölçülmesi, önceliklendirilmesi sayesinde söz konusu olay veya durumların gerçekleşme ihtimalinin veya gerçekleştiğinde ortaya çıkaracağı zararın azaltılması ile ortaya çıkabilecek fırsatların etkin değerlendirilmesi için gerekli ve yeterli aksiyonların zamanında alınmasının sağlanması amacıyla uygulanan kapsamlı ve sistematik bir yaklaşımdır. 
İşbu belge, kurumsal risk yönetimi sistemi kapsamında kurumun stratejik amaç ve hedeflerini etkileyebilecek risklerin belirlenmesi, değerlendirilmesi, riske yönelik alınacak kararların belirlenmesi ve risklerin izlenmesi için oluşturulmuştur.</t>
  </si>
  <si>
    <t>ÖRG Sorumlusu</t>
  </si>
  <si>
    <t>Faaliyet Başlangış Tarihi</t>
  </si>
  <si>
    <t>Faaliyet Tamamlanma Tarihi</t>
  </si>
  <si>
    <t>Faaliyet Başlangıç Tarihi</t>
  </si>
  <si>
    <t>Gerçekleştirilecek faaliyetin planlanan başlangıç tarihidir.</t>
  </si>
  <si>
    <t>Mevcut Risk Yönetimi Faaliyetlerinin Yeterliliği</t>
  </si>
  <si>
    <t>Kurumlar tarafından uygulanan mevcut risk yönetimi faaliyetlerinin ne ölçüde etkin ve yeterli olduğuna ilişkin tanımlamadır. 
"Yeterli", "Kısmen Yeterli", "Zayıf" ve "Yeterli Değil" olarak sınıflandırılmaktadır.</t>
  </si>
  <si>
    <t>Katsayılar aşağıdaki şekilde sınıflandırılmaktadır:
Yeterli - katsayısı: 0.1
Kısmen Yeterli - katsayısı: 0.4 
Zayıf - katsayısı: 0.8
Yeterli Değil - katsayısı: 1</t>
  </si>
  <si>
    <t>Mevcut Risk Yönetimi Faaliyetlerinin Yeterlilik Katsayısı</t>
  </si>
  <si>
    <t>Alt Kök Nedenler</t>
  </si>
  <si>
    <t>ÖRG Sapması Durumunda Gerçekleştirilecek Faaliyet</t>
  </si>
  <si>
    <t>Risk Tanımı (Ana kök neden ve etkiyi içerecek şekilde)</t>
  </si>
  <si>
    <t>Kurumların stratejik amaç ve hedeflerine ulaşmalarını etkileyebilecek olayları veya durumları ifade eder. 
Tanım yapılırken kök nedenler ve riskin etkisi düşünülerek tanımlama yapılmalı, risk, kök neden ve etkiyi birlikte içermelidir. 
Ana kök neden: Riske neden olan başlıca etkeni ifade eder.
Etki: Riskin gerçekleşmesi durumunda kurum üzerinde yaratacağı olumlu ya da olumsuz sonuçları ifade eder.</t>
  </si>
  <si>
    <t xml:space="preserve">Risk tanımında yer alan ana kök nedene ilişkin ayrıntılı bilgiye yer verilir, ana kök neden alt kök nedenler olarak detaylandırılır. </t>
  </si>
  <si>
    <t>İlgili riskin hangi tarihte belirlendiğini ifade eder.</t>
  </si>
  <si>
    <t>Varsa İlgili Fırsatlar</t>
  </si>
  <si>
    <t>Belirlenen riskin kurum için fırsat boyutunun da olması durumunda bu fırsatların ne olduğu ifade edilir.</t>
  </si>
  <si>
    <t>Stratejik Amaç ve Hedefler</t>
  </si>
  <si>
    <t>Stratejik Amaç No.</t>
  </si>
  <si>
    <t>Stratejik Amaç Tanımı</t>
  </si>
  <si>
    <t xml:space="preserve"> Stratejik Hedef No.</t>
  </si>
  <si>
    <t xml:space="preserve"> Stratejik Hedef Tanımı</t>
  </si>
  <si>
    <t>Stratejik Hedef No.</t>
  </si>
  <si>
    <t>Stratejik Hedef Tanımı</t>
  </si>
  <si>
    <t xml:space="preserve">Hedefe yönelik kurumun almak istediği en yüksek risk düzeyini ifade eder. Risk iştahı  "Yüksek", "Orta" veya "Düşük" olarak belirlenir. </t>
  </si>
  <si>
    <t xml:space="preserve">Öncü risk göstergesini veya bu göstergeyi hesaplamada kullanılacak veriyi sağlayacak birimdir. </t>
  </si>
  <si>
    <t xml:space="preserve">İlave faaliyet gerçekleşme durumuna ilişkin açıklamalar ile faaliyet durumundaki revizelere (varsa) ilişkin açıklamaları ifade eder. </t>
  </si>
  <si>
    <t>İlave faaliyet tarihinin belirlenmesini takiben, ilgili faaliyete yönelik tarih güncellemesi ihtiyacı olması durumunda güncellenen tarihi ifade eder.</t>
  </si>
  <si>
    <t>SOSYAL BILIMLER ALANINDA BIR ARAŞTIRMA ÜNIVERSITESI YETKINLIĞI KAZANMAK</t>
  </si>
  <si>
    <t>H1.1
H1.2
H1.3</t>
  </si>
  <si>
    <t>Güncel</t>
  </si>
  <si>
    <t>Stratejik Risk</t>
  </si>
  <si>
    <t>Mevcut kaynaklar ve altyapı kısıtlamaları pahasına, öğrencilere daha fazla araştırma fırsatı sunmak ve öğretim kadrosu ile araştırmacılar arasında iş birliği sağlamak için araştırma projelerine yatırım yapılması. İlgili hedefe yönelik risk alma istekliliği yüksek seviyede</t>
  </si>
  <si>
    <t>01.02.2025</t>
  </si>
  <si>
    <t>16</t>
  </si>
  <si>
    <t>Yeterli</t>
  </si>
  <si>
    <t>Etki ve Olasılık</t>
  </si>
  <si>
    <t>Araştırma Projelerine Öğrenci Katılım Oranı ve Akademik Personel Katılımı</t>
  </si>
  <si>
    <t>?</t>
  </si>
  <si>
    <t>Öğrencilerin araştırma projelerine katılım oranının ve öğretim üyelerinin araştırma faaliyetlerine katılım düzeyinin, üniversitenin belirlediği hedeflerle uyumlu şekilde yüksek seviyede tutulması, böylece araştırma kapasitesinin artması ve araştırma projelerine olan ilginin sürdürülebilirliği sağlanması</t>
  </si>
  <si>
    <t>Yıllık</t>
  </si>
  <si>
    <t>Riski Azaltmak</t>
  </si>
  <si>
    <t>İlave Risk Yönetimi Faaliyeti Geliştirme Aşamasında</t>
  </si>
  <si>
    <t>H2.1
H2.2
H2.3
H2.4
H2.5</t>
  </si>
  <si>
    <t>Üniversitemiz mevcut eğitim-öğretim altyapısını geliştirmek
Eğitim-öğretim programlarının sayısını arttırmak
Eğitim-öğretim programlarındaki öğrencilerin niteliklerini geliştirmek
Değişim programları aracılığı ile Üniversitemizin uluslararasılaşmasını sağlamak
Ön lisans, lisans ve lisansüstü eğitim kapasitesini plan dönemi sonuna kadar artırmak</t>
  </si>
  <si>
    <t>Eğitim-Altyapı Yetersizlikleri
Eğitim-Öğretim Programlarının Yetersiz Güncellenmesi
Uluslararasılaşma Stratejilerinin Zayıf Olması
Öğrenci Kapasitesinin Yeterince Artırılmaması</t>
  </si>
  <si>
    <t>Mevcut kaynaklar ve altyapı kısıtlamaları pahasına, eğitim-öğretim altyapısını geliştirmek, program sayısını artırmak, öğrenci niteliklerini yükseltmek, uluslararasılaşmayı desteklemek ve eğitim kapasitesini artırmak için stratejik yatırımlar yapmak.
İlgili hedefe yönelik risk alma istekliliği yüksek seviyede</t>
  </si>
  <si>
    <t>20</t>
  </si>
  <si>
    <t>TÜM PAYDAŞLARLA İŞBİRLİĞİ İÇERİSİNDE ÇEVRESEL, KÜLTÜREL VE SOSYAL GELİŞMEYE DESTEK VEREREK TOPLUMSAL SORUMLULUK ANLAYIŞINI GÜÇLENDİRMEK</t>
  </si>
  <si>
    <t xml:space="preserve">H3.1
H3.2
</t>
  </si>
  <si>
    <t>Toplumsal sorumluluk çerçevesinde farklı kesimlere yönelik çalışmalar yapmak
Mezunlarla, dezavantajlı gruplarla etkileşim, çevreye duyarlılık ve sürdürülebilirlik bağlamında gerçekleştirilen faaliyetlerin sayısını plan dönemi sonuna kadar artırmak</t>
  </si>
  <si>
    <t>Paydaşlarla Oluşacak İletişim Eksiklikleri
Kaynak ve Destek Eksiklikleri
Toplumla İş Birliği Kültürünün Zayıf Olması 
Çevresel ve Sosyal Projelerin Sayısının Az Olması
Toplumun İhtiyaçlarına Yönelik Anlayış Eksiklikleri</t>
  </si>
  <si>
    <t>Toplumsal sorumluluk çerçevesinde farklı kesimlere yönelik çalışmalar yapma ve mezunlarla, dezavantajlı gruplarla etkileşim, çevreye duyarlılık ile sürdürülebilirlik bağlamında gerçekleştirilen faaliyetlerin sayısını artırmak için mevcut kaynak ve kapasite sınırlamaları pahasına, üniversitenin toplumsal katkı sağlama faaliyetlerine öncelik verilmesi</t>
  </si>
  <si>
    <t>9</t>
  </si>
  <si>
    <t>Toplumsal Sorumluluk Faaliyetlerine Katılım Oranı ve Gerçekleştirilen Projelerin Sayısı</t>
  </si>
  <si>
    <t>Toplumsal sorumluluk projelerine katılım oranını ve gerçekleştirilen faaliyetlerin sayısını artırarak, mezunlarla, dezavantajlı gruplarla etkileşim ve çevreye duyarlılık bağlamındaki faaliyetlerin planlanan hedeflere ulaşacak seviyede sürdürülmesini sağlamak, böylece üniversitenin toplumsal katkı sağlama kapasitesini artırmak</t>
  </si>
  <si>
    <r>
      <t xml:space="preserve">Toplumsal sorumluluk anlayışının, mezunlarla, dezavantajlı gruplarla etkileşim ve çevreye duyarlılık bağlamında yürütülen faaliyetlerin yetersizliği nedeniyle, üniversitenin toplumsal katkı sağlama kapasitesinin düşük kalması ve toplumla iş birliği içinde gerçekleştirilen projelerin etkisinin sınırlı olması 
</t>
    </r>
    <r>
      <rPr>
        <b/>
        <sz val="12"/>
        <color theme="1"/>
        <rFont val="Times New Roman"/>
        <family val="1"/>
        <charset val="162"/>
      </rPr>
      <t xml:space="preserve">Ana Kök Neden: </t>
    </r>
    <r>
      <rPr>
        <sz val="12"/>
        <color theme="1"/>
        <rFont val="Times New Roman"/>
        <family val="1"/>
        <charset val="162"/>
      </rPr>
      <t xml:space="preserve">Toplumsal sorumluluk alanındaki stratejilerin ve faaliyetlerin yeterince sistematik, sürdürülebilir ve paydaşlarla etkili bir işbirliği içinde yürütülmemesi
</t>
    </r>
    <r>
      <rPr>
        <b/>
        <sz val="12"/>
        <color theme="1"/>
        <rFont val="Times New Roman"/>
        <family val="1"/>
        <charset val="162"/>
      </rPr>
      <t>Etki:</t>
    </r>
    <r>
      <rPr>
        <sz val="12"/>
        <color theme="1"/>
        <rFont val="Times New Roman"/>
        <family val="1"/>
        <charset val="162"/>
      </rPr>
      <t xml:space="preserve"> Üniversitenin Toplumsal İmajın Zayıflaması ve Üniversitenin toplumla kurduğu bağları zayıflatması,
Mezunlar ve dezavantajlı gruplarla yapılacak etkileşimlerin yetersizliği</t>
    </r>
  </si>
  <si>
    <t>Toplumsal sorumluluk projelerine katılımın artırılması ve projelerin etkinliğinin sağlanması amacıyla, üniversite içindeki tüm paydaşlarla (öğrenciler, öğretim üyeleri, mezunlar) yönelik bilgilendirme ve bilinçlendirme kampanyaları başlatılacak, toplumsal sorumluluk projelerinin başarılarını vurgulayan ödüller ve tanıma sistemleri oluşturulacak, ayrıca projelere yönelik finansal kaynaklar ve sponsorluklar artırılacaktır</t>
  </si>
  <si>
    <t>TOPLUMUN FARKLI KESİMLERİ İLE İŞ BİRLİĞİ İÇERİSİNDE GİRİŞİMCİ VE PROJE ODAKLI ÇALIŞMAYI BENİMSEYEREK SOSYAL İNOVASYONU DESTEKLEMEK VE GÜÇLENDİRMEK</t>
  </si>
  <si>
    <t xml:space="preserve">Sosyal Bilimlere katkı sağlayacak inovasyon amaçlı faaliyetleri plan dönemi sonuna kadar artırmak
Toplumun Çeşitli Kesimlerinin (kamu, özel sektör ve sivil toplum kuruluşları ) Bilgi İhtiyacını Karşılayan Eğitim, Danışmanlık ve Araştırma Merkezi Olmak
</t>
  </si>
  <si>
    <t>Kaynak ve Finansman Eksiklikleri
İş Birliği ve Ağ Yetersizlikleri
Eğitim ve Bilinç Eksiklikleri</t>
  </si>
  <si>
    <t>Mevcut kaynak ve kapasite sınırlamaları pahasına, sosyal bilimler alanındaki inovasyon faaliyetlerini artırmak ve toplumun çeşitli kesimlerinin (kamu, özel sektör ve sivil toplum kuruluşları) bilgi ihtiyacını karşılayan eğitim, danışmanlık ve araştırma merkezi olma hedeflerine ulaşmak için gereken projelere öncelik verilmesi ve gerekli yatırımların yapılması</t>
  </si>
  <si>
    <t>Sosyal Bilimlere Yönelik İnovasyon Faaliyetlerinin Sayısı ve Toplumla Yapılan İş Birliklerinin Artışı</t>
  </si>
  <si>
    <t>Sosyal bilimlere yönelik inovasyon faaliyetlerinin sayısını artırarak, toplumun kamu, özel sektör ve sivil toplum kuruluşları gibi çeşitli kesimlerinin bilgi ihtiyaçlarını karşılayan eğitim, danışmanlık ve araştırma merkezi olma hedeflerine ulaşmak için gerekli iş birliklerini ve projeleri oluşturmak, böylece toplumsal katkıyı artırmak ve üniversitenin bu alandaki etkisini genişletmek</t>
  </si>
  <si>
    <t>Sosyal bilimler alanındaki inovasyon faaliyetleri ve toplumla yapılan iş birliklerinde yaşanabilecek sapmalara karşı, üniversite bünyesinde bir "İnovasyon ve Toplumla Etkileşim Komitesi" kurulacak. Bu komite, projelerin ilerlemesini izlemek, engelleri erkenden tespit etmek ve çözüm önerileri geliştirmek için düzenli olarak toplantılar yapacak. Ayrıca, projelere yönelik eğitim ve seminerler düzenleyerek, katılımı artırmak ve sürdürülebilir iş birlikleri kurmak için yerel ve uluslararası ağlarla bağlantılar güçlendirilecektir</t>
  </si>
  <si>
    <t xml:space="preserve">H4.1
H4.2
</t>
  </si>
  <si>
    <t>MİSYONUNU ETKİN BİR ŞEKİLDE YERİNE GETİREBİLMEK İÇİN ASBÜ KURUMSAL KAPASİTESİNİ OLUŞTURMAK VE GELİŞTİRMEK</t>
  </si>
  <si>
    <t>H5.1
H5.2
H5.3
H5.4
H5.5</t>
  </si>
  <si>
    <t>ASBÜ Şehir Kampüsü İnşasını İhtiyaçlar Doğrultusunda Tasarlamak, Gerçekleştirmek ve Geliştirmek
Akademik ve İdari Birimlerin Sistem ve Süreç Altyapısını Tanımlamak, Gerçekleştirmek ve Geliştirmek
Kurumsallaşma Doğrultusunda Yönetim Sistemlerini (iç kontrol, iç denetim ve kalite güvence sistemi vb.) Belirlemek, Kurmak ve Etkinleştirmek
Eğitim-Öğretim ve Araştırma İhtiyaçlarını Karşılayacak Şekilde Kütüphaneyi Güçlendirmek ve Hizmet Kalitesini Artırmak
Akademik ve İdari Birimlerin Personel İhtiyacını Nicelik ve Nitelik Olarak Karşılamak ve Gelişimlerini Sağlamak</t>
  </si>
  <si>
    <r>
      <t xml:space="preserve">ASBÜ şehir kampüsünün ihtiyaçlar doğrultusunda tasarlanıp inşa edilememesi, akademik ve idari birimlerin sistem ve süreç altyapısının yeterince tanımlanıp geliştirilememesi,  eğitim-öğretim ve araştırma ihtiyaçlarını karşılayacak sistematik süreçlerin ve hizmet kalitesinin artırılamaması, akademik ve idari birimlerin personel ihtiyacının nicelik ve nitelik olarak karşılanamaması ve personel gelişiminin sağlanamaması
</t>
    </r>
    <r>
      <rPr>
        <b/>
        <sz val="12"/>
        <color theme="1"/>
        <rFont val="Times New Roman"/>
        <family val="1"/>
        <charset val="162"/>
      </rPr>
      <t>Ana Kök Neden:</t>
    </r>
    <r>
      <rPr>
        <sz val="12"/>
        <color theme="1"/>
        <rFont val="Times New Roman"/>
        <family val="1"/>
        <charset val="162"/>
      </rPr>
      <t xml:space="preserve"> ASBÜ'nün kurumsal kapasite geliştirme sürecinde yeterli mali, insan kaynağı ve altyapı desteği sağlanamaması
</t>
    </r>
    <r>
      <rPr>
        <b/>
        <sz val="12"/>
        <color theme="1"/>
        <rFont val="Times New Roman"/>
        <family val="1"/>
        <charset val="162"/>
      </rPr>
      <t>Etki</t>
    </r>
    <r>
      <rPr>
        <sz val="12"/>
        <color theme="1"/>
        <rFont val="Times New Roman"/>
        <family val="1"/>
        <charset val="162"/>
      </rPr>
      <t xml:space="preserve">: ASBÜ'nün kurumsal kapasitesini geliştirerek misyonunu etkin bir şekilde yerine getirme hedefini tehlikeye atması,
Üniversitenin stratejik planlarını ve gelişim süreçlerini engellemesi sonucu Üniversitenin akademik ve idari verimliliği üzerinde uzun vadeli olumsuz etkiler yaratması oladılığının bulunması </t>
    </r>
  </si>
  <si>
    <t>Bütçe ve Finansal Kaynak Sınırlamaları
İnsan Kaynağı Eksiklikleri
Planlama ve Yönetim Eksiklikleri
Teknolojik ve Fiziksel Altyapıda Yaşanacak Olası Aksaklıklar</t>
  </si>
  <si>
    <t>Mevcut kaynak ve bütçe sınırlamaları pahasına, ASBÜ Şehir Kampüsü'nün ihtiyaçlar doğrultusunda tasarımı ve inşasının gerçekleştirilmesi, akademik ve idari birimlerin altyapılarının tanımlanıp geliştirilmesi, yönetim sistemlerinin kurulup etkinleştirilmesi, kütüphane hizmetlerinin güçlendirilmesi ve personel gelişimi sağlanarak, üniversitenin eğitim, öğretim ve araştırma ihtiyaçlarına yönelik sürdürülebilir çözümler üretilmesi</t>
  </si>
  <si>
    <t>Proje yöneticileri ve ilgili birimler tarafından detaylı bir analiz yapılması ve kaynakların yeniden tahsis edilmesi. Ayrıca, öncelikli projelerin yeniden değerlendirilmesi, süreçlerdeki aksaklıkların çözülmesi için ek kaynaklar sağlanması ve iş gücü planlamasının güçlendirilmesi. Kurumsal altyapı ve yönetim sistemleri için dış uzmanlardan destek alınarak süreçlerin hızlanmasının sağlanması ve personel gelişim programları güncellenerek ihtiyaç duyulan eğitimler verilmesi</t>
  </si>
  <si>
    <t>ASBÜ Şehir Kampüsü'nün ihtiyaçlar doğrultusunda tasarlanması ve inşa edilmesi, akademik ve idari birimlerin sistem ve süreç altyapısının etkin bir şekilde tanımlanması ve geliştirilmesi, kurumsal yönetim sistemlerinin oluşturulup etkinleştirilmesi, kütüphanenin güçlendirilmesi ve eğitim-öğretim ve araştırma ihtiyaçlarını karşılayacak seviyede personel temin edilmesi ve gelişimlerinin sağlanması</t>
  </si>
  <si>
    <t>İlgili Rektör Yardımcısı (?)</t>
  </si>
  <si>
    <t>ASBÜ Şehir Kampüsü İnşaatı ve Kurumsal Altyapı Geliştirme Süreçlerinin İlerleme Oranı ve Kaynak Dağılımı</t>
  </si>
  <si>
    <t>Fakülte, Enstitü ve Yüksekokullar, Bilimsel Araştırma Projeleri Koordinatörlüğü, Sağlık, Kültür ve Spor Daire Başkanlığı, Kariyer Birim Koordinatörlüğü,  Engelsiz Öğrenci Birim Koordinatörlüğü, Yapı İşleri ve Teknik Daire Başkanlığı</t>
  </si>
  <si>
    <t>Genel Sekreterlik, Tüm Akademik ve İdari Birimler.</t>
  </si>
  <si>
    <t>Risk yönetim planı çerçevesinde, öğrenci ve akademik personel katılımındaki sapmaların önüne geçmek için, araştırma projelerinin teşvik edilmesi amacıyla motivasyon artırıcı ödüller ve destek mekanizmaları oluşturulması,öğrencilere araştırma kosunuda eğitim  yapılması,araştırma bütçeleri ve kaynak dağılımı gözden geçirilerek, eksikliklerin giderilmesi için ek finansal kaynaklar sağlanacak ve iş birliği ağları güçlendirilecektir</t>
  </si>
  <si>
    <t xml:space="preserve">Stratejik Risk </t>
  </si>
  <si>
    <t xml:space="preserve">Finansal Kaynak Eksiklikleri
Araştırma Altyapısının Yetersizliği
Eğitim ve Destek Mekanizmalarının Zayıflığı 
Araştırma Projelerine Katılım Fırsatlarının Kısıtlı Olması
Öğretim Kadrosu ile Öğrenciler Arasındaki Bağlantıda Olası Eksiklikler
Ulusal ve Uluslararası Ağların Zayıf Olması 
</t>
  </si>
  <si>
    <r>
      <t xml:space="preserve">Eğitim-öğretim altyapısının yetersiz gelişmesi nedeniyle, eğitim-öğretim kalitesinde yaşanacak durgunluk ve öğrenci memnuniyetinin düşmesine bağlı olarak üniversitenin ulusal/uluslararası alanda rekabet gücünün düşmesi
</t>
    </r>
    <r>
      <rPr>
        <b/>
        <sz val="12"/>
        <color theme="1"/>
        <rFont val="Times New Roman"/>
        <family val="1"/>
        <charset val="162"/>
      </rPr>
      <t>Ana Kök Neden</t>
    </r>
    <r>
      <rPr>
        <sz val="12"/>
        <color theme="1"/>
        <rFont val="Times New Roman"/>
        <family val="1"/>
        <charset val="162"/>
      </rPr>
      <t xml:space="preserve">: Eğitim-öğretim altyapısının, program içeriği, öğrenci gelişim imkanları ve kapasite artırma stratejilerinin yeterince geliştirilmemesi
</t>
    </r>
    <r>
      <rPr>
        <b/>
        <sz val="12"/>
        <color theme="1"/>
        <rFont val="Times New Roman"/>
        <family val="1"/>
        <charset val="162"/>
      </rPr>
      <t>Etki:</t>
    </r>
    <r>
      <rPr>
        <sz val="12"/>
        <color theme="1"/>
        <rFont val="Times New Roman"/>
        <family val="1"/>
        <charset val="162"/>
      </rPr>
      <t xml:space="preserve"> Eğitim Kalitesinde Yaşanacak Düşüş
Uluslararası Rekabetin Zayıflaması
Öğrenci Niteliklerinin Gelişememesi
Eğitim Kapasitesinin Yetersizliği  </t>
    </r>
  </si>
  <si>
    <r>
      <t xml:space="preserve">Öğrencilere araştırma projelerine katılım fırsatlarının yeterince sunulamaması sonucu öğrencilerin araştırma yetkinliklerinin gelişmemesi ve üniversitenin araştırma kapasitesinin artmaması
</t>
    </r>
    <r>
      <rPr>
        <b/>
        <sz val="12"/>
        <color theme="1"/>
        <rFont val="Times New Roman"/>
        <family val="1"/>
        <charset val="162"/>
      </rPr>
      <t>Ana Kök Neden</t>
    </r>
    <r>
      <rPr>
        <sz val="12"/>
        <color theme="1"/>
        <rFont val="Times New Roman"/>
        <family val="1"/>
        <charset val="162"/>
      </rPr>
      <t xml:space="preserve">: Üniversitenin araştırma projelerine katılımı artırma ve yüksek kaliteli araştırmalar yapma hedeflerine ulaşabilmesi için yeterli araştırma altyapısı ve kaynaklarının olmaması
</t>
    </r>
    <r>
      <rPr>
        <b/>
        <sz val="12"/>
        <color theme="1"/>
        <rFont val="Times New Roman"/>
        <family val="1"/>
        <charset val="162"/>
      </rPr>
      <t>Etki</t>
    </r>
    <r>
      <rPr>
        <sz val="12"/>
        <color theme="1"/>
        <rFont val="Times New Roman"/>
        <family val="1"/>
        <charset val="162"/>
      </rPr>
      <t>:Üniversitenin araştırma projelerinde verimliliği ve etkinliği düşmesi,
Üniversitenin bilimsel üretkenliği ve ulusal / uluslararası sıralamalarda başarı gösterme olasılığının olumsuz etkilenmesi
Öğretim kadrosu ve araştırmacılar arasındaki işbirliği yetersizliği 
Ulusal/Uluslararası Tanınırlık ve İtibar Kaybı
Düşük Öğrenci İlgi ve Katılımı.</t>
    </r>
  </si>
  <si>
    <t>Katılımı artırmak için yeni araştırma fırsatları oluşturulacak, mevcut projelere daha fazla katılım teşvik edilecek, araştırma altyapısı güçlendirilecek ve ilgili paydaşlar için farkındalık artırıcı eğitimler düzenlenecektir</t>
  </si>
  <si>
    <t>Projelerin çeşitlendirilmesi ve daha fazla katılım teşvik edilmesi amacıyla yeni iş birlikleri kurulacak, ilgili paydaşlarla (mezunlar, dezavantajlı gruplar, çevre kuruluşları vb.) iletişim artırılacak ve projelere yönelik farkındalık artırıcı etkinlikler düzenlenecektir. Ayrıca, projelere katılımı teşvik etmek için ödüller ve destek mekanizmaları oluşturulacaktır</t>
  </si>
  <si>
    <t>Yeni iş birlikleri oluşturulacak, mevcut projeler gözden geçirilerek daha geniş kitlelere hitap edecek şekilde iyileştirilecek ve inovasyon faaliyetlerinin yaygınlaştırılması için stratejiler geliştirilecektir. Ayrıca, kamu, özel sektör ve sivil toplum kuruluşlarıyla daha fazla eğitim, danışmanlık ve araştırma faaliyetleri düzenlenecek, üniversitenin toplumsal katkı sağlama kapasitesini artırmak için kaynak ve altyapı desteği güçlendirilecektir</t>
  </si>
  <si>
    <r>
      <t xml:space="preserve">Sosyal bilimlere katkı sağlayacak inovasyon amaçlı faaliyetlerin yeterince artırılamaması, toplumun çeşitli kesimlerinin (kamu, özel sektör ve sivil toplum kuruluşları) bilgi ihtiyacını karşılayacak eğitim, danışmanlık ve araştırma merkezi olma hedefinin başarısız olması ve bu durumun üniversitenin sosyal inovasyonu destekleme ve güçlendirme amacına ulaşamamasına yol açması 
</t>
    </r>
    <r>
      <rPr>
        <b/>
        <sz val="12"/>
        <color theme="1"/>
        <rFont val="Times New Roman"/>
        <family val="1"/>
        <charset val="162"/>
      </rPr>
      <t>Ana Kök Neden:</t>
    </r>
    <r>
      <rPr>
        <sz val="12"/>
        <color theme="1"/>
        <rFont val="Times New Roman"/>
        <family val="1"/>
        <charset val="162"/>
      </rPr>
      <t xml:space="preserve"> Sosyal inovasyon ve girişimcilik faaliyetlerine katılımın yetersiz olması ve bu faaliyetlerin sürdürülebilir şekilde desteklenmemesi
</t>
    </r>
    <r>
      <rPr>
        <b/>
        <sz val="12"/>
        <color theme="1"/>
        <rFont val="Times New Roman"/>
        <family val="1"/>
        <charset val="162"/>
      </rPr>
      <t>Etki:</t>
    </r>
    <r>
      <rPr>
        <sz val="12"/>
        <color theme="1"/>
        <rFont val="Times New Roman"/>
        <family val="1"/>
        <charset val="162"/>
      </rPr>
      <t xml:space="preserve"> Üniversitenin sosyal inovasyon hedeflerine ulaşmasını engellemesi, 
Sosyal bilimlere katkı sağlayacak inovasyon amaçlı faaliyetlerin azalması, iş birliği ve finansal kaynak eksiklikleri nedeniyle sınırlı kalması
Üniversitenin toplumsal rolünü güçlendirmek ve inovasyon kültürünü yaymak içinkritik olan foırsatları kaybetmesi
</t>
    </r>
  </si>
  <si>
    <t xml:space="preserve">EĞİTİM-ÖĞRETİM FAALİYETLERİNİN NİTELİĞİNİ VE NİCELİĞİNİ ARTIRMAK </t>
  </si>
  <si>
    <t>Eğitim-öğretim altyapısının (fiziksel ve dijital) kullanım oranı
Öğrenci memnuniyet anketlerinde altyapıya yönelik memnuniyet skoru
Uluslararası değişim programlarına katılım sayısındaki yıllık artış oranı</t>
  </si>
  <si>
    <t>Altyapı kullanım oranının %90’ın üzerine çıkarılması
Öğrenci memnuniyet anketlerinde altyapı memnuniyet puanının en az 4,0/5,0 olması
Değişim programlarına katılan öğrenci sayısının yıllık %10 oranında artırılması</t>
  </si>
  <si>
    <t>Sapmaya neden olan iç/dış faktörlerin hızlıca analiz edilmesi (örneğin: teknik arızalar, bütçe yetersizliği, personel eksikliği).
Gerekirse bir "Hızlı Müdahale Ekibi" kurulması.
Sapmanın etkilediği öğrenci veya öğretim elemanları ile düzenli geri bildirim toplantıları yapmak.
Alınan tedbirler hakkında şeffaf bilgi paylaşmak.</t>
  </si>
  <si>
    <t xml:space="preserve">Eğitim-öğretim altyapısına ilişkin kritik performans göstergelerinin (altyapı kullanım oranı, öğrenci memnuniyeti, dijital sistem erişimi vb.) düzenli olarak izlenmesini ve analiz edilmesini sağlayacak bir erken uyarı ve izleme sisteminin kurulması, bu sayede olası risklerin gerçekleşmeden önce tespit edilerek zamanında ve etkili müdahalelerde bulunulmasının sağlanması </t>
  </si>
  <si>
    <t>Projelerin zamanında ve bütçe dahilinde tamamlanabilmesi için, düzenli takip ve denetim mekanizmaları oluşturulacak ve tüm paydaşlar için iletişim ağları güçlendirilecektir. Akademik ve idari birimlerin personel ihtiyacını karşılamak için üniversite içi ve dışı kaynaklardan iş gücü temini sağlanacak. Ayrıca, şehir kampüsü inşası için ek finansman kaynakları araştırılacak ve sürdürülebilir finansman modelleri üzerinde çalışılacaktır. Risklerin erken tespiti için projeler düzenli olarak izlenecek, her aşamada gerekli düzenlemeler yapılacaktır</t>
  </si>
  <si>
    <t xml:space="preserve">Öğrencilerin bilimsel çalışma ve projelere ilgisinin düşük olması nedeniyle akademik başarılarının düşmesi ve gelecekteki bilimsel araştırmalarda düşük performans göstermeleri
Bilimsel araştırma maliyetlerinin artması nedeniyle araştırma projelerinin sürdürülebilirliğinin ve kapsamının olumsuz yönde etkilenmesi
 Öğrencilerin araştırma projelerine katılması, ders programları, sınavlar ve diğer sorumluluklarla denge kurmayı zorlaştırması nedeniyle öğrenciler üzerindeki stres artması, öğrenme deneyimini ve proje performansını olumsuz etkilemesi
</t>
  </si>
  <si>
    <t>RİSK KAYIT VE İLAVE RİSK YÖNETİM FAALİYETİ TAKİP FORMU / RİSK EYLEM PLANI</t>
  </si>
  <si>
    <t>Fakülteler, Enstitüler, Yüksekokullar,  Kütüphane ve Dokümantasyon Daire Başkanlığı, Öğrenci İşleri Daire Başkanlığı, Bilgi İşlem Daire Başkanlığı</t>
  </si>
  <si>
    <t>Fakülteler, Enstitüler, Yüksekokullar, Uluslararası Birim Korodinatörlüğü, BAP Koordinatörlüğü,  Araştırma Merkezleri, SİM, SEM, BAP</t>
  </si>
  <si>
    <t>Tüm Akademik Birimler; Genel Sekreterlik, Araştırma Merkezleri; SEM; DÖSİM; Sosyal İnovasyon Merkezi (SİM), Öğrenci İşleri Daire Başkanlığı.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</si>
</sst>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0"/>
      <color theme="1"/>
      <name val="Calibri"/>
      <family val="2"/>
      <scheme val="minor"/>
    </font>
    <font>
      <sz val="11"/>
      <color theme="1"/>
      <name val="Calibri"/>
      <family val="2"/>
      <scheme val="minor"/>
    </font>
    <font>
      <sz val="10"/>
      <color theme="1"/>
      <name val="Calibri"/>
      <family val="2"/>
      <scheme val="minor"/>
    </font>
    <font>
      <b/>
      <sz val="16"/>
      <color theme="0"/>
      <name val="Georgia"/>
      <family val="1"/>
      <charset val="162"/>
    </font>
    <font>
      <b/>
      <sz val="10"/>
      <color theme="1"/>
      <name val="Georgia"/>
      <family val="1"/>
      <charset val="162"/>
    </font>
    <font>
      <sz val="10"/>
      <color theme="1"/>
      <name val="Georgia"/>
      <family val="1"/>
      <charset val="162"/>
    </font>
    <font>
      <b/>
      <sz val="10"/>
      <color rgb="FFA32020"/>
      <name val="Georgia"/>
      <family val="1"/>
      <charset val="162"/>
    </font>
    <font>
      <sz val="10"/>
      <color rgb="FFFF0000"/>
      <name val="Georgia"/>
      <family val="1"/>
      <charset val="162"/>
    </font>
    <font>
      <sz val="11"/>
      <color theme="1"/>
      <name val="Calibri"/>
      <family val="2"/>
      <charset val="162"/>
      <scheme val="minor"/>
    </font>
    <font>
      <b/>
      <i/>
      <sz val="10"/>
      <color theme="0"/>
      <name val="Georgia"/>
      <family val="1"/>
      <charset val="162"/>
    </font>
    <font>
      <b/>
      <sz val="15"/>
      <color theme="1"/>
      <name val="Georgia"/>
      <family val="1"/>
      <charset val="162"/>
    </font>
    <font>
      <b/>
      <i/>
      <sz val="12"/>
      <color theme="0"/>
      <name val="Georgia"/>
      <family val="1"/>
      <charset val="162"/>
    </font>
    <font>
      <sz val="12"/>
      <color theme="1"/>
      <name val="Georgia"/>
      <family val="1"/>
      <charset val="162"/>
    </font>
    <font>
      <b/>
      <sz val="10"/>
      <color indexed="9"/>
      <name val="Georgia"/>
      <family val="1"/>
      <charset val="162"/>
    </font>
    <font>
      <b/>
      <sz val="12"/>
      <color theme="1"/>
      <name val="Georgia"/>
      <family val="1"/>
      <charset val="162"/>
    </font>
    <font>
      <i/>
      <sz val="10"/>
      <color theme="1"/>
      <name val="Georgia"/>
      <family val="1"/>
      <charset val="162"/>
    </font>
    <font>
      <sz val="10"/>
      <color rgb="FFC00000"/>
      <name val="Georgia"/>
      <family val="1"/>
      <charset val="162"/>
    </font>
    <font>
      <sz val="11"/>
      <color theme="1"/>
      <name val="Georgia"/>
      <family val="1"/>
      <charset val="162"/>
    </font>
    <font>
      <b/>
      <sz val="11"/>
      <color theme="1"/>
      <name val="Georgia"/>
      <family val="1"/>
      <charset val="162"/>
    </font>
    <font>
      <sz val="11"/>
      <name val="Georgia"/>
      <family val="1"/>
      <charset val="162"/>
    </font>
    <font>
      <b/>
      <sz val="11"/>
      <color theme="0"/>
      <name val="Myriad Pro"/>
      <family val="2"/>
      <charset val="162"/>
    </font>
    <font>
      <sz val="11"/>
      <color theme="1"/>
      <name val="Myriad Pro"/>
      <family val="2"/>
      <charset val="162"/>
    </font>
    <font>
      <b/>
      <sz val="11"/>
      <color theme="1"/>
      <name val="Myriad Pro"/>
      <family val="2"/>
      <charset val="162"/>
    </font>
    <font>
      <sz val="11"/>
      <name val="Myriad Pro"/>
      <family val="2"/>
      <charset val="162"/>
    </font>
    <font>
      <b/>
      <sz val="11"/>
      <name val="Myriad Pro"/>
      <family val="2"/>
      <charset val="162"/>
    </font>
    <font>
      <b/>
      <sz val="11"/>
      <color rgb="FFFF0000"/>
      <name val="Myriad Pro"/>
      <family val="2"/>
      <charset val="162"/>
    </font>
    <font>
      <b/>
      <sz val="11"/>
      <color theme="3"/>
      <name val="Myriad Pro"/>
      <family val="2"/>
      <charset val="162"/>
    </font>
    <font>
      <sz val="12"/>
      <name val="Times New Roman"/>
      <family val="1"/>
      <charset val="162"/>
    </font>
    <font>
      <sz val="12"/>
      <color theme="1"/>
      <name val="Times New Roman"/>
      <family val="1"/>
      <charset val="162"/>
    </font>
    <font>
      <b/>
      <i/>
      <sz val="12"/>
      <color theme="0"/>
      <name val="Times New Roman"/>
      <family val="1"/>
      <charset val="162"/>
    </font>
    <font>
      <b/>
      <sz val="12"/>
      <color theme="1"/>
      <name val="Times New Roman"/>
      <family val="1"/>
      <charset val="162"/>
    </font>
    <font>
      <sz val="12"/>
      <color indexed="8"/>
      <name val="Times New Roman"/>
      <family val="1"/>
      <charset val="162"/>
    </font>
    <font>
      <b/>
      <sz val="12"/>
      <name val="Times New Roman"/>
      <family val="1"/>
      <charset val="162"/>
    </font>
  </fonts>
  <fills count="17">
    <fill>
      <patternFill patternType="none"/>
    </fill>
    <fill>
      <patternFill patternType="gray125"/>
    </fill>
    <fill>
      <patternFill patternType="mediumGray">
        <fgColor theme="1"/>
        <bgColor theme="0"/>
      </patternFill>
    </fill>
    <fill>
      <patternFill patternType="solid">
        <fgColor theme="9" tint="-0.249977111117893"/>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rgb="FFC0000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002060"/>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rgb="FFA32020"/>
      </top>
      <bottom style="medium">
        <color rgb="FFA32020"/>
      </bottom>
      <diagonal/>
    </border>
    <border>
      <left/>
      <right/>
      <top/>
      <bottom style="dotted">
        <color rgb="FFA32020"/>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top style="medium">
        <color auto="1"/>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s>
  <cellStyleXfs count="7">
    <xf numFmtId="0" fontId="0" fillId="0" borderId="0"/>
    <xf numFmtId="0" fontId="2" fillId="0" borderId="0"/>
    <xf numFmtId="0" fontId="2" fillId="0" borderId="0"/>
    <xf numFmtId="0" fontId="1" fillId="0" borderId="0"/>
    <xf numFmtId="0" fontId="2" fillId="0" borderId="0"/>
    <xf numFmtId="0" fontId="8" fillId="0" borderId="0"/>
    <xf numFmtId="0" fontId="1" fillId="0" borderId="0"/>
  </cellStyleXfs>
  <cellXfs count="154">
    <xf numFmtId="0" fontId="0" fillId="0" borderId="0" xfId="0"/>
    <xf numFmtId="0" fontId="4" fillId="0" borderId="5" xfId="0" applyFont="1" applyBorder="1" applyAlignment="1">
      <alignment vertical="center" wrapText="1"/>
    </xf>
    <xf numFmtId="0" fontId="7" fillId="0" borderId="5" xfId="0" applyFont="1" applyBorder="1" applyAlignment="1">
      <alignment vertical="center" wrapText="1"/>
    </xf>
    <xf numFmtId="0" fontId="4" fillId="0" borderId="0" xfId="0" applyFont="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4" fillId="0" borderId="1" xfId="0" applyFont="1" applyBorder="1" applyAlignment="1">
      <alignment horizontal="left" vertical="center"/>
    </xf>
    <xf numFmtId="0" fontId="4" fillId="0" borderId="0" xfId="1" applyFont="1" applyAlignment="1">
      <alignment horizontal="left" vertical="center"/>
    </xf>
    <xf numFmtId="0" fontId="9" fillId="2" borderId="11" xfId="0" applyFont="1" applyFill="1" applyBorder="1" applyAlignment="1">
      <alignment vertical="center" wrapText="1"/>
    </xf>
    <xf numFmtId="0" fontId="9" fillId="2" borderId="12" xfId="0" applyFont="1" applyFill="1" applyBorder="1" applyAlignment="1">
      <alignment vertical="center"/>
    </xf>
    <xf numFmtId="0" fontId="11" fillId="2" borderId="10" xfId="0" applyFont="1" applyFill="1" applyBorder="1" applyAlignment="1">
      <alignment vertical="center" wrapText="1"/>
    </xf>
    <xf numFmtId="0" fontId="12" fillId="0" borderId="0" xfId="0" applyFont="1" applyAlignment="1">
      <alignment vertical="center"/>
    </xf>
    <xf numFmtId="0" fontId="11" fillId="2" borderId="11" xfId="0" applyFont="1" applyFill="1" applyBorder="1" applyAlignment="1">
      <alignment vertical="center" wrapText="1"/>
    </xf>
    <xf numFmtId="0" fontId="12" fillId="0" borderId="0" xfId="0" applyFont="1"/>
    <xf numFmtId="0" fontId="12" fillId="0" borderId="23" xfId="0" applyFont="1" applyBorder="1"/>
    <xf numFmtId="0" fontId="12" fillId="0" borderId="26" xfId="0" applyFont="1" applyBorder="1"/>
    <xf numFmtId="0" fontId="12" fillId="0" borderId="11" xfId="0" applyFont="1" applyBorder="1"/>
    <xf numFmtId="0" fontId="12" fillId="0" borderId="12" xfId="0" applyFont="1" applyBorder="1"/>
    <xf numFmtId="0" fontId="12" fillId="0" borderId="22" xfId="0" applyFont="1" applyBorder="1"/>
    <xf numFmtId="0" fontId="12" fillId="0" borderId="24" xfId="0" applyFont="1" applyBorder="1"/>
    <xf numFmtId="0" fontId="5" fillId="0" borderId="5" xfId="0" applyFont="1" applyBorder="1" applyAlignment="1">
      <alignment vertical="center"/>
    </xf>
    <xf numFmtId="0" fontId="10" fillId="0" borderId="0" xfId="0" applyFont="1" applyAlignment="1">
      <alignment horizontal="center" vertical="center"/>
    </xf>
    <xf numFmtId="0" fontId="9" fillId="2" borderId="0" xfId="0" applyFont="1" applyFill="1" applyAlignment="1">
      <alignment vertical="center" wrapText="1"/>
    </xf>
    <xf numFmtId="0" fontId="9" fillId="2" borderId="0" xfId="0" applyFont="1" applyFill="1" applyAlignment="1">
      <alignment vertical="center"/>
    </xf>
    <xf numFmtId="0" fontId="0" fillId="0" borderId="23" xfId="0" applyBorder="1"/>
    <xf numFmtId="0" fontId="0" fillId="0" borderId="25" xfId="0" applyBorder="1"/>
    <xf numFmtId="0" fontId="0" fillId="0" borderId="26" xfId="0" applyBorder="1"/>
    <xf numFmtId="0" fontId="5" fillId="0" borderId="0" xfId="0" applyFont="1" applyAlignment="1">
      <alignment horizontal="center"/>
    </xf>
    <xf numFmtId="0" fontId="17" fillId="0" borderId="12" xfId="0" applyFont="1" applyBorder="1"/>
    <xf numFmtId="0" fontId="0" fillId="0" borderId="11" xfId="0" applyBorder="1"/>
    <xf numFmtId="0" fontId="17" fillId="0" borderId="0" xfId="0" applyFont="1"/>
    <xf numFmtId="0" fontId="0" fillId="0" borderId="22" xfId="0" applyBorder="1"/>
    <xf numFmtId="0" fontId="0" fillId="0" borderId="14" xfId="0" applyBorder="1"/>
    <xf numFmtId="0" fontId="0" fillId="0" borderId="24" xfId="0" applyBorder="1"/>
    <xf numFmtId="0" fontId="19" fillId="0" borderId="0" xfId="0" applyFont="1" applyAlignment="1">
      <alignment vertical="center" wrapText="1"/>
    </xf>
    <xf numFmtId="0" fontId="9" fillId="2" borderId="25" xfId="0" applyFont="1" applyFill="1" applyBorder="1" applyAlignment="1">
      <alignment vertical="center" wrapText="1"/>
    </xf>
    <xf numFmtId="0" fontId="9" fillId="2" borderId="26" xfId="0" applyFont="1" applyFill="1" applyBorder="1" applyAlignment="1">
      <alignment vertical="center" wrapText="1"/>
    </xf>
    <xf numFmtId="0" fontId="17" fillId="12" borderId="0" xfId="0" applyFont="1" applyFill="1" applyAlignment="1">
      <alignment vertical="center"/>
    </xf>
    <xf numFmtId="0" fontId="17" fillId="10" borderId="0" xfId="0" applyFont="1" applyFill="1" applyAlignment="1">
      <alignment vertical="center"/>
    </xf>
    <xf numFmtId="0" fontId="17" fillId="11" borderId="0" xfId="0" applyFont="1" applyFill="1" applyAlignment="1">
      <alignment vertical="center"/>
    </xf>
    <xf numFmtId="0" fontId="17" fillId="6" borderId="0" xfId="0" applyFont="1" applyFill="1" applyAlignment="1">
      <alignment vertical="center"/>
    </xf>
    <xf numFmtId="0" fontId="17" fillId="6" borderId="0" xfId="0" applyFont="1" applyFill="1" applyAlignment="1">
      <alignment horizontal="center" vertical="center"/>
    </xf>
    <xf numFmtId="0" fontId="17" fillId="11" borderId="0" xfId="0" applyFont="1" applyFill="1" applyAlignment="1">
      <alignment horizontal="center" vertical="center"/>
    </xf>
    <xf numFmtId="0" fontId="17" fillId="10" borderId="0" xfId="0" applyFont="1" applyFill="1" applyAlignment="1">
      <alignment horizontal="center" vertical="center"/>
    </xf>
    <xf numFmtId="0" fontId="17" fillId="9" borderId="0" xfId="0" applyFont="1" applyFill="1" applyAlignment="1">
      <alignment vertical="center"/>
    </xf>
    <xf numFmtId="0" fontId="17" fillId="12" borderId="0" xfId="0" applyFont="1" applyFill="1" applyAlignment="1">
      <alignment horizontal="center" vertical="center"/>
    </xf>
    <xf numFmtId="0" fontId="17" fillId="9" borderId="0" xfId="0" applyFont="1" applyFill="1" applyAlignment="1">
      <alignment horizontal="center" vertical="center"/>
    </xf>
    <xf numFmtId="0" fontId="12" fillId="0" borderId="11" xfId="0" applyFont="1" applyBorder="1" applyAlignment="1">
      <alignment horizontal="left" indent="1"/>
    </xf>
    <xf numFmtId="0" fontId="21" fillId="0" borderId="0" xfId="0" applyFont="1" applyAlignment="1">
      <alignment vertical="center"/>
    </xf>
    <xf numFmtId="0" fontId="21" fillId="0" borderId="0" xfId="0" applyFont="1" applyAlignment="1">
      <alignment horizontal="left"/>
    </xf>
    <xf numFmtId="0" fontId="22" fillId="0" borderId="1" xfId="1" applyFont="1" applyBorder="1" applyAlignment="1">
      <alignment horizontal="left" vertical="center"/>
    </xf>
    <xf numFmtId="0" fontId="22" fillId="0" borderId="0" xfId="0" applyFont="1" applyAlignment="1">
      <alignment vertical="center"/>
    </xf>
    <xf numFmtId="0" fontId="21" fillId="0" borderId="0" xfId="0" applyFont="1" applyAlignment="1">
      <alignment horizontal="left" vertical="center"/>
    </xf>
    <xf numFmtId="0" fontId="22" fillId="0" borderId="1" xfId="1" applyFont="1" applyBorder="1" applyAlignment="1">
      <alignment horizontal="left" vertical="center" wrapText="1"/>
    </xf>
    <xf numFmtId="0" fontId="22" fillId="0" borderId="0" xfId="1" applyFont="1" applyAlignment="1">
      <alignment horizontal="left" vertical="top"/>
    </xf>
    <xf numFmtId="0" fontId="21" fillId="0" borderId="0" xfId="1" applyFont="1" applyAlignment="1">
      <alignment horizontal="left" vertical="top" wrapText="1"/>
    </xf>
    <xf numFmtId="0" fontId="22" fillId="0" borderId="1" xfId="1" applyFont="1" applyBorder="1" applyAlignment="1">
      <alignment vertical="center" wrapText="1"/>
    </xf>
    <xf numFmtId="0" fontId="21" fillId="0" borderId="0" xfId="0" applyFont="1" applyAlignment="1">
      <alignment horizontal="center" vertical="center"/>
    </xf>
    <xf numFmtId="0" fontId="24" fillId="0" borderId="13" xfId="0" applyFont="1" applyBorder="1" applyAlignment="1">
      <alignment horizontal="left" vertical="center" wrapText="1"/>
    </xf>
    <xf numFmtId="0" fontId="25" fillId="0" borderId="0" xfId="0" applyFont="1" applyAlignment="1">
      <alignment vertical="center"/>
    </xf>
    <xf numFmtId="0" fontId="0" fillId="0" borderId="0" xfId="0" applyAlignment="1">
      <alignment horizontal="left"/>
    </xf>
    <xf numFmtId="0" fontId="0" fillId="0" borderId="0" xfId="0" applyAlignment="1">
      <alignment vertical="center"/>
    </xf>
    <xf numFmtId="0" fontId="26" fillId="0" borderId="0" xfId="0" applyFont="1" applyAlignment="1">
      <alignment horizontal="left" vertical="center"/>
    </xf>
    <xf numFmtId="0" fontId="3" fillId="16" borderId="0" xfId="1" applyFont="1" applyFill="1" applyAlignment="1">
      <alignment horizontal="center" vertical="center"/>
    </xf>
    <xf numFmtId="0" fontId="9" fillId="6" borderId="29"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49" fontId="13" fillId="7" borderId="29" xfId="0" applyNumberFormat="1" applyFont="1" applyFill="1" applyBorder="1" applyAlignment="1" applyProtection="1">
      <alignment horizontal="center" vertical="center" wrapText="1"/>
      <protection locked="0"/>
    </xf>
    <xf numFmtId="0" fontId="9" fillId="3" borderId="29" xfId="0" applyFont="1" applyFill="1" applyBorder="1" applyAlignment="1">
      <alignment horizontal="center" vertical="center" wrapText="1"/>
    </xf>
    <xf numFmtId="0" fontId="9" fillId="13" borderId="31" xfId="0" applyFont="1" applyFill="1" applyBorder="1" applyAlignment="1">
      <alignment horizontal="center" vertical="center" wrapText="1"/>
    </xf>
    <xf numFmtId="0" fontId="9" fillId="13" borderId="29" xfId="0" applyFont="1" applyFill="1" applyBorder="1" applyAlignment="1">
      <alignment horizontal="center" vertical="center" wrapText="1"/>
    </xf>
    <xf numFmtId="0" fontId="9" fillId="13" borderId="30"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12" fillId="0" borderId="27" xfId="0" applyFont="1" applyBorder="1" applyAlignment="1">
      <alignment horizontal="center" vertical="center"/>
    </xf>
    <xf numFmtId="0" fontId="12" fillId="0" borderId="27" xfId="0" applyFont="1" applyBorder="1" applyAlignment="1">
      <alignment vertical="center"/>
    </xf>
    <xf numFmtId="0" fontId="12" fillId="4" borderId="27" xfId="0" applyFont="1" applyFill="1" applyBorder="1" applyAlignment="1">
      <alignment vertical="center"/>
    </xf>
    <xf numFmtId="0" fontId="12" fillId="4" borderId="27" xfId="0" applyFont="1" applyFill="1" applyBorder="1" applyAlignment="1">
      <alignment horizontal="center" vertical="center"/>
    </xf>
    <xf numFmtId="2" fontId="27" fillId="0" borderId="27" xfId="0" applyNumberFormat="1" applyFont="1" applyBorder="1" applyAlignment="1">
      <alignment horizontal="center" vertical="center" wrapText="1"/>
    </xf>
    <xf numFmtId="14" fontId="28" fillId="0" borderId="27" xfId="0" applyNumberFormat="1" applyFont="1" applyBorder="1" applyAlignment="1">
      <alignment horizontal="center" vertical="center"/>
    </xf>
    <xf numFmtId="0" fontId="12" fillId="4" borderId="27" xfId="0" applyFont="1" applyFill="1" applyBorder="1" applyAlignment="1">
      <alignment vertical="center" wrapText="1"/>
    </xf>
    <xf numFmtId="0" fontId="28" fillId="0" borderId="27" xfId="0" applyFont="1" applyBorder="1" applyAlignment="1">
      <alignment horizontal="center" vertical="center" wrapText="1"/>
    </xf>
    <xf numFmtId="0" fontId="28" fillId="4" borderId="27" xfId="0" applyFont="1" applyFill="1" applyBorder="1" applyAlignment="1">
      <alignment vertical="center" wrapText="1"/>
    </xf>
    <xf numFmtId="14" fontId="27" fillId="0" borderId="27" xfId="0" applyNumberFormat="1" applyFont="1" applyBorder="1" applyAlignment="1">
      <alignment horizontal="center" vertical="center" wrapText="1"/>
    </xf>
    <xf numFmtId="0" fontId="28" fillId="0" borderId="27" xfId="0" applyFont="1" applyBorder="1" applyAlignment="1">
      <alignment horizontal="center" vertical="center"/>
    </xf>
    <xf numFmtId="0" fontId="29" fillId="2" borderId="27" xfId="0" applyFont="1" applyFill="1" applyBorder="1" applyAlignment="1">
      <alignment vertical="center" wrapText="1"/>
    </xf>
    <xf numFmtId="0" fontId="27" fillId="0" borderId="27" xfId="0" applyFont="1" applyBorder="1" applyAlignment="1">
      <alignment horizontal="center" vertical="center" wrapText="1"/>
    </xf>
    <xf numFmtId="0" fontId="27" fillId="0" borderId="27" xfId="0" applyFont="1" applyBorder="1" applyAlignment="1">
      <alignment vertical="center"/>
    </xf>
    <xf numFmtId="0" fontId="28" fillId="0" borderId="27" xfId="0" applyFont="1" applyBorder="1" applyAlignment="1">
      <alignment vertical="center"/>
    </xf>
    <xf numFmtId="0" fontId="28" fillId="4" borderId="27" xfId="0" applyFont="1" applyFill="1" applyBorder="1" applyAlignment="1">
      <alignment horizontal="center" vertical="center" wrapText="1"/>
    </xf>
    <xf numFmtId="0" fontId="29" fillId="2" borderId="27" xfId="0" applyFont="1" applyFill="1" applyBorder="1" applyAlignment="1">
      <alignment vertical="center"/>
    </xf>
    <xf numFmtId="1" fontId="31" fillId="0" borderId="27" xfId="0" applyNumberFormat="1" applyFont="1" applyBorder="1" applyAlignment="1">
      <alignment horizontal="center" vertical="center" wrapText="1"/>
    </xf>
    <xf numFmtId="49" fontId="32" fillId="0" borderId="27" xfId="0" applyNumberFormat="1" applyFont="1" applyBorder="1" applyAlignment="1">
      <alignment horizontal="center" vertical="center" wrapText="1"/>
    </xf>
    <xf numFmtId="164" fontId="27" fillId="0" borderId="27" xfId="0" applyNumberFormat="1" applyFont="1" applyBorder="1" applyAlignment="1">
      <alignment horizontal="center" vertical="center" wrapText="1"/>
    </xf>
    <xf numFmtId="0" fontId="32" fillId="0" borderId="27" xfId="0" applyFont="1" applyBorder="1" applyAlignment="1">
      <alignment horizontal="center" vertical="center" wrapText="1"/>
    </xf>
    <xf numFmtId="0" fontId="32" fillId="0" borderId="27" xfId="0" applyFont="1" applyBorder="1" applyAlignment="1">
      <alignment horizontal="center" vertical="center"/>
    </xf>
    <xf numFmtId="164" fontId="32" fillId="0" borderId="27" xfId="0" applyNumberFormat="1" applyFont="1" applyBorder="1" applyAlignment="1">
      <alignment horizontal="center" vertical="center" wrapText="1"/>
    </xf>
    <xf numFmtId="1" fontId="31" fillId="4" borderId="27" xfId="0" applyNumberFormat="1" applyFont="1" applyFill="1" applyBorder="1" applyAlignment="1">
      <alignment horizontal="center" vertical="center" wrapText="1"/>
    </xf>
    <xf numFmtId="49" fontId="32" fillId="4" borderId="27" xfId="0" applyNumberFormat="1" applyFont="1" applyFill="1" applyBorder="1" applyAlignment="1">
      <alignment horizontal="center" vertical="center" wrapText="1"/>
    </xf>
    <xf numFmtId="164" fontId="27" fillId="4" borderId="27" xfId="0" applyNumberFormat="1" applyFont="1" applyFill="1" applyBorder="1" applyAlignment="1">
      <alignment horizontal="center" vertical="center" wrapText="1"/>
    </xf>
    <xf numFmtId="0" fontId="32" fillId="4" borderId="27" xfId="0" applyFont="1" applyFill="1" applyBorder="1" applyAlignment="1">
      <alignment horizontal="center" vertical="center" wrapText="1"/>
    </xf>
    <xf numFmtId="164" fontId="32" fillId="4" borderId="27" xfId="0" applyNumberFormat="1" applyFont="1" applyFill="1" applyBorder="1" applyAlignment="1">
      <alignment horizontal="center" vertical="center" wrapText="1"/>
    </xf>
    <xf numFmtId="0" fontId="28" fillId="4" borderId="27" xfId="0" applyFont="1" applyFill="1" applyBorder="1" applyAlignment="1">
      <alignment vertical="center"/>
    </xf>
    <xf numFmtId="0" fontId="28" fillId="4" borderId="27" xfId="0" applyFont="1" applyFill="1" applyBorder="1" applyAlignment="1">
      <alignment horizontal="center" vertical="center"/>
    </xf>
    <xf numFmtId="2" fontId="27" fillId="4" borderId="27" xfId="0" applyNumberFormat="1" applyFont="1" applyFill="1" applyBorder="1" applyAlignment="1">
      <alignment horizontal="center" vertical="center" wrapText="1"/>
    </xf>
    <xf numFmtId="0" fontId="32" fillId="4" borderId="27" xfId="0" applyFont="1" applyFill="1" applyBorder="1" applyAlignment="1">
      <alignment horizontal="center" vertical="center"/>
    </xf>
    <xf numFmtId="0" fontId="6" fillId="0" borderId="4" xfId="0" applyFont="1" applyBorder="1" applyAlignment="1">
      <alignment vertical="center" wrapText="1"/>
    </xf>
    <xf numFmtId="0" fontId="3" fillId="5" borderId="0" xfId="0" applyFont="1" applyFill="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9" xfId="1" applyFont="1" applyBorder="1" applyAlignment="1">
      <alignment horizontal="left" vertical="center" wrapText="1"/>
    </xf>
    <xf numFmtId="0" fontId="3" fillId="16" borderId="0" xfId="1" applyFont="1" applyFill="1" applyAlignment="1">
      <alignment horizontal="center" vertical="center"/>
    </xf>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21" fillId="0" borderId="9" xfId="1" applyFont="1" applyBorder="1" applyAlignment="1">
      <alignment horizontal="left" vertical="center" wrapText="1"/>
    </xf>
    <xf numFmtId="0" fontId="21" fillId="0" borderId="18" xfId="1" applyFont="1" applyBorder="1" applyAlignment="1">
      <alignment horizontal="left" vertical="center" wrapText="1"/>
    </xf>
    <xf numFmtId="0" fontId="21" fillId="0" borderId="16" xfId="1" applyFont="1" applyBorder="1" applyAlignment="1">
      <alignment horizontal="left" vertical="center" wrapText="1"/>
    </xf>
    <xf numFmtId="0" fontId="21" fillId="0" borderId="17" xfId="1" applyFont="1" applyBorder="1" applyAlignment="1">
      <alignment horizontal="left" vertical="center" wrapText="1"/>
    </xf>
    <xf numFmtId="0" fontId="21" fillId="0" borderId="15" xfId="1" applyFont="1" applyBorder="1" applyAlignment="1">
      <alignment horizontal="left" vertical="center" wrapText="1"/>
    </xf>
    <xf numFmtId="0" fontId="20" fillId="14" borderId="0" xfId="0" applyFont="1" applyFill="1" applyAlignment="1">
      <alignment horizontal="center" vertical="center"/>
    </xf>
    <xf numFmtId="0" fontId="20" fillId="15" borderId="6" xfId="0" applyFont="1" applyFill="1" applyBorder="1" applyAlignment="1">
      <alignment horizontal="left" vertical="center"/>
    </xf>
    <xf numFmtId="0" fontId="20" fillId="15" borderId="7" xfId="0" applyFont="1" applyFill="1" applyBorder="1" applyAlignment="1">
      <alignment horizontal="left" vertical="center"/>
    </xf>
    <xf numFmtId="0" fontId="20" fillId="15" borderId="8" xfId="0" applyFont="1" applyFill="1" applyBorder="1" applyAlignment="1">
      <alignment horizontal="left" vertical="center"/>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3" fillId="0" borderId="9" xfId="1" applyFont="1" applyBorder="1" applyAlignment="1">
      <alignment horizontal="left" vertical="center" wrapText="1"/>
    </xf>
    <xf numFmtId="0" fontId="21" fillId="0" borderId="19" xfId="1" applyFont="1" applyBorder="1" applyAlignment="1">
      <alignment horizontal="left" vertical="center" wrapText="1"/>
    </xf>
    <xf numFmtId="0" fontId="21" fillId="0" borderId="20" xfId="1" applyFont="1" applyBorder="1" applyAlignment="1">
      <alignment horizontal="left" vertical="center" wrapText="1"/>
    </xf>
    <xf numFmtId="0" fontId="21" fillId="0" borderId="21" xfId="1" applyFont="1" applyBorder="1" applyAlignment="1">
      <alignment horizontal="left" vertical="center" wrapText="1"/>
    </xf>
    <xf numFmtId="0" fontId="10" fillId="0" borderId="0" xfId="0" applyFont="1" applyAlignment="1">
      <alignment horizontal="center" vertical="center"/>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13" borderId="19"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1" xfId="0" applyFont="1" applyFill="1" applyBorder="1" applyAlignment="1">
      <alignment horizontal="center" vertical="center"/>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6" borderId="19" xfId="0" applyFont="1" applyFill="1" applyBorder="1" applyAlignment="1">
      <alignment horizontal="center" vertical="center"/>
    </xf>
    <xf numFmtId="0" fontId="9" fillId="6" borderId="20" xfId="0" applyFont="1" applyFill="1" applyBorder="1" applyAlignment="1">
      <alignment horizontal="center" vertical="center"/>
    </xf>
    <xf numFmtId="0" fontId="9" fillId="6" borderId="21"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0" xfId="0" applyFont="1" applyFill="1" applyBorder="1" applyAlignment="1">
      <alignment horizontal="center" vertical="center"/>
    </xf>
    <xf numFmtId="0" fontId="9" fillId="7" borderId="21" xfId="0" applyFont="1" applyFill="1" applyBorder="1" applyAlignment="1">
      <alignment horizontal="center" vertical="center"/>
    </xf>
    <xf numFmtId="0" fontId="19" fillId="0" borderId="0" xfId="0" applyFont="1" applyAlignment="1">
      <alignment horizontal="left" vertical="center" wrapText="1"/>
    </xf>
    <xf numFmtId="0" fontId="14" fillId="0" borderId="0" xfId="0" applyFont="1" applyAlignment="1">
      <alignment horizontal="center"/>
    </xf>
    <xf numFmtId="0" fontId="4" fillId="0" borderId="11" xfId="0" applyFont="1" applyBorder="1" applyAlignment="1">
      <alignment horizontal="center" vertical="center" textRotation="90"/>
    </xf>
    <xf numFmtId="0" fontId="4" fillId="0" borderId="14"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cellXfs>
  <cellStyles count="7">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 name="Normal 6" xfId="5" xr:uid="{00000000-0005-0000-0000-000005000000}"/>
    <cellStyle name="Normal 7" xfId="6" xr:uid="{00000000-0005-0000-0000-000006000000}"/>
  </cellStyles>
  <dxfs count="25">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FF0000"/>
        </patternFill>
      </fill>
    </dxf>
    <dxf>
      <fill>
        <patternFill>
          <bgColor rgb="FF92D050"/>
        </patternFill>
      </fill>
    </dxf>
    <dxf>
      <fill>
        <patternFill>
          <bgColor rgb="FFC0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C0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213633</xdr:colOff>
      <xdr:row>7</xdr:row>
      <xdr:rowOff>250372</xdr:rowOff>
    </xdr:from>
    <xdr:to>
      <xdr:col>4</xdr:col>
      <xdr:colOff>527398</xdr:colOff>
      <xdr:row>8</xdr:row>
      <xdr:rowOff>152400</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bwMode="ltGray">
        <a:xfrm>
          <a:off x="6719208" y="3746047"/>
          <a:ext cx="313765" cy="225878"/>
        </a:xfrm>
        <a:prstGeom prst="rightArrow">
          <a:avLst/>
        </a:prstGeom>
        <a:ln>
          <a:solidFill>
            <a:schemeClr val="accent2">
              <a:lumMod val="5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US" sz="1100" dirty="0" err="1">
            <a:solidFill>
              <a:schemeClr val="bg1"/>
            </a:solidFill>
            <a:latin typeface="Georgia"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220980</xdr:colOff>
      <xdr:row>20</xdr:row>
      <xdr:rowOff>99060</xdr:rowOff>
    </xdr:from>
    <xdr:to>
      <xdr:col>4</xdr:col>
      <xdr:colOff>853440</xdr:colOff>
      <xdr:row>22</xdr:row>
      <xdr:rowOff>76200</xdr:rowOff>
    </xdr:to>
    <xdr:sp macro="" textlink="">
      <xdr:nvSpPr>
        <xdr:cNvPr id="2" name="Oval 1">
          <a:extLst>
            <a:ext uri="{FF2B5EF4-FFF2-40B4-BE49-F238E27FC236}">
              <a16:creationId xmlns:a16="http://schemas.microsoft.com/office/drawing/2014/main" id="{00000000-0008-0000-0400-000002000000}"/>
            </a:ext>
          </a:extLst>
        </xdr:cNvPr>
        <xdr:cNvSpPr/>
      </xdr:nvSpPr>
      <xdr:spPr>
        <a:xfrm>
          <a:off x="4312920" y="4953000"/>
          <a:ext cx="632460" cy="373380"/>
        </a:xfrm>
        <a:prstGeom prst="ellipse">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C</a:t>
          </a:r>
          <a:endParaRPr lang="en-US" sz="1200">
            <a:latin typeface="Georgia" panose="02040502050405020303" pitchFamily="18" charset="0"/>
          </a:endParaRPr>
        </a:p>
      </xdr:txBody>
    </xdr:sp>
    <xdr:clientData/>
  </xdr:twoCellAnchor>
  <xdr:twoCellAnchor>
    <xdr:from>
      <xdr:col>4</xdr:col>
      <xdr:colOff>251460</xdr:colOff>
      <xdr:row>23</xdr:row>
      <xdr:rowOff>99060</xdr:rowOff>
    </xdr:from>
    <xdr:to>
      <xdr:col>4</xdr:col>
      <xdr:colOff>853440</xdr:colOff>
      <xdr:row>25</xdr:row>
      <xdr:rowOff>106680</xdr:rowOff>
    </xdr:to>
    <xdr:sp macro="" textlink="">
      <xdr:nvSpPr>
        <xdr:cNvPr id="3" name="Oval 2">
          <a:extLst>
            <a:ext uri="{FF2B5EF4-FFF2-40B4-BE49-F238E27FC236}">
              <a16:creationId xmlns:a16="http://schemas.microsoft.com/office/drawing/2014/main" id="{00000000-0008-0000-0400-000003000000}"/>
            </a:ext>
          </a:extLst>
        </xdr:cNvPr>
        <xdr:cNvSpPr/>
      </xdr:nvSpPr>
      <xdr:spPr>
        <a:xfrm>
          <a:off x="4343400" y="5547360"/>
          <a:ext cx="601980" cy="403860"/>
        </a:xfrm>
        <a:prstGeom prst="ellipse">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D</a:t>
          </a:r>
          <a:endParaRPr lang="en-US" sz="1200">
            <a:latin typeface="Georgia" panose="02040502050405020303" pitchFamily="18" charset="0"/>
          </a:endParaRPr>
        </a:p>
      </xdr:txBody>
    </xdr:sp>
    <xdr:clientData/>
  </xdr:twoCellAnchor>
  <xdr:twoCellAnchor>
    <xdr:from>
      <xdr:col>4</xdr:col>
      <xdr:colOff>210537</xdr:colOff>
      <xdr:row>14</xdr:row>
      <xdr:rowOff>38100</xdr:rowOff>
    </xdr:from>
    <xdr:to>
      <xdr:col>4</xdr:col>
      <xdr:colOff>835377</xdr:colOff>
      <xdr:row>16</xdr:row>
      <xdr:rowOff>53340</xdr:rowOff>
    </xdr:to>
    <xdr:sp macro="" textlink="">
      <xdr:nvSpPr>
        <xdr:cNvPr id="5" name="Oval 4">
          <a:extLst>
            <a:ext uri="{FF2B5EF4-FFF2-40B4-BE49-F238E27FC236}">
              <a16:creationId xmlns:a16="http://schemas.microsoft.com/office/drawing/2014/main" id="{00000000-0008-0000-0400-000005000000}"/>
            </a:ext>
          </a:extLst>
        </xdr:cNvPr>
        <xdr:cNvSpPr/>
      </xdr:nvSpPr>
      <xdr:spPr>
        <a:xfrm>
          <a:off x="3724204" y="3297767"/>
          <a:ext cx="624840" cy="410351"/>
        </a:xfrm>
        <a:prstGeom prst="ellipse">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A</a:t>
          </a:r>
          <a:endParaRPr lang="en-US" sz="1200">
            <a:latin typeface="Georgia" panose="02040502050405020303" pitchFamily="18" charset="0"/>
          </a:endParaRPr>
        </a:p>
      </xdr:txBody>
    </xdr:sp>
    <xdr:clientData/>
  </xdr:twoCellAnchor>
  <xdr:twoCellAnchor>
    <xdr:from>
      <xdr:col>4</xdr:col>
      <xdr:colOff>199954</xdr:colOff>
      <xdr:row>17</xdr:row>
      <xdr:rowOff>144992</xdr:rowOff>
    </xdr:from>
    <xdr:to>
      <xdr:col>4</xdr:col>
      <xdr:colOff>824794</xdr:colOff>
      <xdr:row>19</xdr:row>
      <xdr:rowOff>7832</xdr:rowOff>
    </xdr:to>
    <xdr:sp macro="" textlink="">
      <xdr:nvSpPr>
        <xdr:cNvPr id="6" name="Oval 5">
          <a:extLst>
            <a:ext uri="{FF2B5EF4-FFF2-40B4-BE49-F238E27FC236}">
              <a16:creationId xmlns:a16="http://schemas.microsoft.com/office/drawing/2014/main" id="{00000000-0008-0000-0400-000006000000}"/>
            </a:ext>
          </a:extLst>
        </xdr:cNvPr>
        <xdr:cNvSpPr/>
      </xdr:nvSpPr>
      <xdr:spPr>
        <a:xfrm>
          <a:off x="2857429" y="4107392"/>
          <a:ext cx="624840" cy="40576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B</a:t>
          </a:r>
          <a:endParaRPr lang="en-US" sz="1200">
            <a:latin typeface="Georgia" panose="02040502050405020303" pitchFamily="18" charset="0"/>
          </a:endParaRPr>
        </a:p>
      </xdr:txBody>
    </xdr:sp>
    <xdr:clientData/>
  </xdr:twoCellAnchor>
  <xdr:twoCellAnchor>
    <xdr:from>
      <xdr:col>4</xdr:col>
      <xdr:colOff>247650</xdr:colOff>
      <xdr:row>26</xdr:row>
      <xdr:rowOff>89535</xdr:rowOff>
    </xdr:from>
    <xdr:to>
      <xdr:col>4</xdr:col>
      <xdr:colOff>849630</xdr:colOff>
      <xdr:row>28</xdr:row>
      <xdr:rowOff>87630</xdr:rowOff>
    </xdr:to>
    <xdr:sp macro="" textlink="">
      <xdr:nvSpPr>
        <xdr:cNvPr id="7" name="Oval 6">
          <a:extLst>
            <a:ext uri="{FF2B5EF4-FFF2-40B4-BE49-F238E27FC236}">
              <a16:creationId xmlns:a16="http://schemas.microsoft.com/office/drawing/2014/main" id="{00000000-0008-0000-0400-000007000000}"/>
            </a:ext>
          </a:extLst>
        </xdr:cNvPr>
        <xdr:cNvSpPr/>
      </xdr:nvSpPr>
      <xdr:spPr>
        <a:xfrm>
          <a:off x="2905125" y="5975985"/>
          <a:ext cx="601980" cy="398145"/>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E</a:t>
          </a:r>
          <a:endParaRPr lang="en-US" sz="1200">
            <a:latin typeface="Georgia" panose="02040502050405020303"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showGridLines="0" topLeftCell="A4" zoomScale="80" zoomScaleNormal="80" workbookViewId="0">
      <selection activeCell="C14" sqref="C14"/>
    </sheetView>
  </sheetViews>
  <sheetFormatPr defaultColWidth="8.85546875" defaultRowHeight="12.75"/>
  <cols>
    <col min="1" max="1" width="22.5703125" style="6" bestFit="1" customWidth="1"/>
    <col min="2" max="2" width="22.42578125" style="6" customWidth="1"/>
    <col min="3" max="3" width="26.42578125" style="6" customWidth="1"/>
    <col min="4" max="4" width="23.42578125" style="6" customWidth="1"/>
    <col min="5" max="5" width="8.85546875" style="6"/>
    <col min="6" max="6" width="65.7109375" style="6" customWidth="1"/>
    <col min="7" max="16384" width="8.85546875" style="6"/>
  </cols>
  <sheetData>
    <row r="1" spans="1:6" ht="20.25">
      <c r="A1" s="109" t="s">
        <v>0</v>
      </c>
      <c r="B1" s="109"/>
      <c r="C1" s="109"/>
      <c r="D1" s="109"/>
    </row>
    <row r="2" spans="1:6" ht="13.5" thickBot="1"/>
    <row r="3" spans="1:6" ht="180.6" customHeight="1" thickBot="1">
      <c r="A3" s="7" t="s">
        <v>1</v>
      </c>
      <c r="B3" s="110" t="s">
        <v>112</v>
      </c>
      <c r="C3" s="111"/>
      <c r="D3" s="112"/>
    </row>
    <row r="5" spans="1:6" ht="20.25">
      <c r="A5" s="113" t="s">
        <v>2</v>
      </c>
      <c r="B5" s="113"/>
      <c r="C5" s="113"/>
      <c r="D5" s="113"/>
      <c r="F5" s="64" t="s">
        <v>69</v>
      </c>
    </row>
    <row r="6" spans="1:6" ht="13.5" thickBot="1">
      <c r="A6" s="8"/>
      <c r="B6" s="8"/>
      <c r="C6" s="8"/>
      <c r="D6" s="8"/>
    </row>
    <row r="7" spans="1:6" ht="13.5" thickBot="1">
      <c r="A7" s="108" t="s">
        <v>3</v>
      </c>
      <c r="B7" s="108"/>
      <c r="C7" s="108"/>
      <c r="D7" s="108"/>
      <c r="F7" s="4"/>
    </row>
    <row r="8" spans="1:6" ht="25.15" customHeight="1">
      <c r="A8" s="1" t="s">
        <v>4</v>
      </c>
      <c r="B8" s="2"/>
      <c r="C8" s="1"/>
      <c r="D8" s="1"/>
      <c r="F8" s="21" t="s">
        <v>70</v>
      </c>
    </row>
    <row r="9" spans="1:6" ht="25.15" customHeight="1">
      <c r="A9" s="1" t="s">
        <v>74</v>
      </c>
      <c r="B9" s="2"/>
      <c r="C9" s="1"/>
      <c r="D9" s="1"/>
      <c r="F9" s="4" t="s">
        <v>71</v>
      </c>
    </row>
    <row r="10" spans="1:6" ht="13.5" thickBot="1">
      <c r="A10" s="3"/>
      <c r="B10" s="5"/>
      <c r="C10" s="5"/>
      <c r="D10" s="5"/>
    </row>
    <row r="11" spans="1:6" ht="13.5" thickBot="1">
      <c r="A11" s="108" t="s">
        <v>64</v>
      </c>
      <c r="B11" s="108"/>
      <c r="C11" s="108"/>
      <c r="D11" s="108"/>
      <c r="F11" s="4"/>
    </row>
    <row r="12" spans="1:6" ht="52.15" customHeight="1">
      <c r="A12" s="1" t="s">
        <v>5</v>
      </c>
      <c r="B12" s="1" t="s">
        <v>6</v>
      </c>
      <c r="C12" s="1" t="s">
        <v>7</v>
      </c>
      <c r="D12" s="1" t="s">
        <v>65</v>
      </c>
      <c r="F12" s="4" t="s">
        <v>72</v>
      </c>
    </row>
    <row r="13" spans="1:6">
      <c r="A13" s="4" t="s">
        <v>66</v>
      </c>
      <c r="B13" s="4"/>
      <c r="C13" s="4"/>
      <c r="D13" s="4"/>
    </row>
    <row r="14" spans="1:6">
      <c r="A14" s="1"/>
      <c r="B14" s="4"/>
      <c r="C14" s="4"/>
      <c r="D14" s="4"/>
    </row>
    <row r="15" spans="1:6">
      <c r="A15" s="1"/>
      <c r="B15" s="4"/>
      <c r="C15" s="4"/>
      <c r="D15" s="4"/>
    </row>
    <row r="16" spans="1:6" ht="13.5" thickBot="1">
      <c r="A16" s="3"/>
      <c r="B16" s="5"/>
      <c r="C16" s="5"/>
      <c r="D16" s="5"/>
    </row>
    <row r="17" spans="1:6" ht="13.5" thickBot="1">
      <c r="A17" s="108" t="s">
        <v>67</v>
      </c>
      <c r="B17" s="108"/>
      <c r="C17" s="108"/>
      <c r="D17" s="108"/>
      <c r="F17" s="4"/>
    </row>
    <row r="18" spans="1:6" ht="60" customHeight="1">
      <c r="A18" s="1" t="s">
        <v>5</v>
      </c>
      <c r="B18" s="1" t="s">
        <v>6</v>
      </c>
      <c r="C18" s="1" t="s">
        <v>7</v>
      </c>
      <c r="D18" s="1" t="s">
        <v>68</v>
      </c>
      <c r="F18" s="4" t="s">
        <v>73</v>
      </c>
    </row>
    <row r="19" spans="1:6">
      <c r="A19" s="4" t="s">
        <v>66</v>
      </c>
      <c r="B19" s="4"/>
      <c r="C19" s="4"/>
      <c r="D19" s="4"/>
    </row>
    <row r="20" spans="1:6">
      <c r="A20" s="1"/>
      <c r="B20" s="4"/>
      <c r="C20" s="4"/>
      <c r="D20" s="4"/>
    </row>
    <row r="21" spans="1:6">
      <c r="A21" s="1"/>
      <c r="B21" s="4"/>
      <c r="C21" s="4"/>
      <c r="D21" s="4"/>
    </row>
  </sheetData>
  <mergeCells count="6">
    <mergeCell ref="A11:D11"/>
    <mergeCell ref="A17:D17"/>
    <mergeCell ref="A1:D1"/>
    <mergeCell ref="B3:D3"/>
    <mergeCell ref="A5:D5"/>
    <mergeCell ref="A7:D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61"/>
  <sheetViews>
    <sheetView showGridLines="0" zoomScale="90" zoomScaleNormal="90" workbookViewId="0">
      <selection activeCell="C61" sqref="C61:E61"/>
    </sheetView>
  </sheetViews>
  <sheetFormatPr defaultColWidth="9.140625" defaultRowHeight="12.75"/>
  <cols>
    <col min="1" max="1" width="2.7109375" customWidth="1"/>
    <col min="2" max="2" width="37.7109375" style="61" customWidth="1"/>
    <col min="3" max="4" width="26" style="61" customWidth="1"/>
    <col min="5" max="5" width="81.42578125" style="61" customWidth="1"/>
    <col min="6" max="6" width="13.140625" style="62" bestFit="1" customWidth="1"/>
  </cols>
  <sheetData>
    <row r="1" spans="2:6" ht="15">
      <c r="B1" s="121" t="s">
        <v>39</v>
      </c>
      <c r="C1" s="121"/>
      <c r="D1" s="121"/>
      <c r="E1" s="121"/>
      <c r="F1" s="49"/>
    </row>
    <row r="2" spans="2:6" ht="15" thickBot="1">
      <c r="B2" s="50"/>
      <c r="C2" s="50"/>
      <c r="D2" s="50"/>
      <c r="E2" s="50"/>
      <c r="F2" s="49"/>
    </row>
    <row r="3" spans="2:6" ht="15.75" thickBot="1">
      <c r="B3" s="122" t="s">
        <v>130</v>
      </c>
      <c r="C3" s="123"/>
      <c r="D3" s="123"/>
      <c r="E3" s="124"/>
      <c r="F3" s="49"/>
    </row>
    <row r="4" spans="2:6" ht="15" thickBot="1">
      <c r="B4" s="50"/>
      <c r="C4" s="50"/>
      <c r="D4" s="50"/>
      <c r="E4" s="50"/>
      <c r="F4" s="49"/>
    </row>
    <row r="5" spans="2:6" ht="37.15" customHeight="1" thickBot="1">
      <c r="B5" s="51" t="s">
        <v>131</v>
      </c>
      <c r="C5" s="114" t="s">
        <v>31</v>
      </c>
      <c r="D5" s="115"/>
      <c r="E5" s="116"/>
      <c r="F5" s="49"/>
    </row>
    <row r="6" spans="2:6" ht="37.15" customHeight="1" thickBot="1">
      <c r="B6" s="51" t="s">
        <v>132</v>
      </c>
      <c r="C6" s="114" t="s">
        <v>29</v>
      </c>
      <c r="D6" s="115"/>
      <c r="E6" s="116"/>
      <c r="F6" s="49"/>
    </row>
    <row r="7" spans="2:6" ht="37.15" customHeight="1" thickBot="1">
      <c r="B7" s="51" t="s">
        <v>135</v>
      </c>
      <c r="C7" s="114" t="s">
        <v>30</v>
      </c>
      <c r="D7" s="115"/>
      <c r="E7" s="116"/>
      <c r="F7" s="49"/>
    </row>
    <row r="8" spans="2:6" ht="41.45" customHeight="1" thickBot="1">
      <c r="B8" s="51" t="s">
        <v>136</v>
      </c>
      <c r="C8" s="114" t="s">
        <v>32</v>
      </c>
      <c r="D8" s="115"/>
      <c r="E8" s="116"/>
      <c r="F8" s="49"/>
    </row>
    <row r="9" spans="2:6" ht="15" thickBot="1">
      <c r="B9" s="50"/>
      <c r="C9" s="50"/>
      <c r="D9" s="50"/>
      <c r="E9" s="50"/>
      <c r="F9" s="49"/>
    </row>
    <row r="10" spans="2:6" ht="15.75" thickBot="1">
      <c r="B10" s="122" t="s">
        <v>20</v>
      </c>
      <c r="C10" s="123"/>
      <c r="D10" s="123"/>
      <c r="E10" s="124"/>
      <c r="F10" s="49"/>
    </row>
    <row r="11" spans="2:6" ht="15" thickBot="1">
      <c r="B11" s="50"/>
      <c r="C11" s="50"/>
      <c r="D11" s="50"/>
      <c r="E11" s="50"/>
      <c r="F11" s="49"/>
    </row>
    <row r="12" spans="2:6" ht="49.15" customHeight="1" thickBot="1">
      <c r="B12" s="51" t="s">
        <v>8</v>
      </c>
      <c r="C12" s="125" t="s">
        <v>33</v>
      </c>
      <c r="D12" s="126"/>
      <c r="E12" s="127"/>
      <c r="F12" s="52"/>
    </row>
    <row r="13" spans="2:6" ht="49.15" customHeight="1" thickBot="1">
      <c r="B13" s="51" t="s">
        <v>75</v>
      </c>
      <c r="C13" s="114" t="s">
        <v>88</v>
      </c>
      <c r="D13" s="115"/>
      <c r="E13" s="116"/>
      <c r="F13" s="53"/>
    </row>
    <row r="14" spans="2:6" ht="49.9" customHeight="1" thickBot="1">
      <c r="B14" s="51" t="s">
        <v>110</v>
      </c>
      <c r="C14" s="114" t="s">
        <v>76</v>
      </c>
      <c r="D14" s="115"/>
      <c r="E14" s="116"/>
      <c r="F14" s="53"/>
    </row>
    <row r="15" spans="2:6" ht="88.9" customHeight="1" thickBot="1">
      <c r="B15" s="54" t="s">
        <v>124</v>
      </c>
      <c r="C15" s="114" t="s">
        <v>125</v>
      </c>
      <c r="D15" s="115"/>
      <c r="E15" s="116"/>
      <c r="F15" s="53"/>
    </row>
    <row r="16" spans="2:6" ht="33.6" customHeight="1" thickBot="1">
      <c r="B16" s="54" t="s">
        <v>122</v>
      </c>
      <c r="C16" s="114" t="s">
        <v>126</v>
      </c>
      <c r="D16" s="115"/>
      <c r="E16" s="116"/>
      <c r="F16" s="53"/>
    </row>
    <row r="17" spans="2:6" ht="46.9" customHeight="1" thickBot="1">
      <c r="B17" s="54" t="s">
        <v>128</v>
      </c>
      <c r="C17" s="114" t="s">
        <v>129</v>
      </c>
      <c r="D17" s="115"/>
      <c r="E17" s="116"/>
      <c r="F17" s="53"/>
    </row>
    <row r="18" spans="2:6" ht="41.45" customHeight="1" thickBot="1">
      <c r="B18" s="51" t="s">
        <v>27</v>
      </c>
      <c r="C18" s="114" t="s">
        <v>137</v>
      </c>
      <c r="D18" s="115"/>
      <c r="E18" s="116"/>
      <c r="F18" s="49"/>
    </row>
    <row r="19" spans="2:6" ht="54.6" customHeight="1" thickBot="1">
      <c r="B19" s="54" t="s">
        <v>18</v>
      </c>
      <c r="C19" s="114" t="s">
        <v>127</v>
      </c>
      <c r="D19" s="115"/>
      <c r="E19" s="116"/>
      <c r="F19" s="49"/>
    </row>
    <row r="20" spans="2:6" ht="15.75" thickBot="1">
      <c r="B20" s="55"/>
      <c r="C20" s="56"/>
      <c r="D20" s="56"/>
      <c r="E20" s="56"/>
      <c r="F20" s="49"/>
    </row>
    <row r="21" spans="2:6" ht="15.75" thickBot="1">
      <c r="B21" s="122" t="s">
        <v>19</v>
      </c>
      <c r="C21" s="123"/>
      <c r="D21" s="123"/>
      <c r="E21" s="124"/>
      <c r="F21" s="49"/>
    </row>
    <row r="22" spans="2:6" ht="15" thickBot="1">
      <c r="B22" s="50"/>
      <c r="C22" s="50"/>
      <c r="D22" s="50"/>
      <c r="E22" s="50"/>
      <c r="F22" s="49"/>
    </row>
    <row r="23" spans="2:6" ht="46.15" customHeight="1" thickBot="1">
      <c r="B23" s="57" t="s">
        <v>10</v>
      </c>
      <c r="C23" s="128" t="s">
        <v>47</v>
      </c>
      <c r="D23" s="129"/>
      <c r="E23" s="130"/>
      <c r="F23" s="49"/>
    </row>
    <row r="24" spans="2:6" ht="46.15" customHeight="1" thickBot="1">
      <c r="B24" s="57" t="s">
        <v>9</v>
      </c>
      <c r="C24" s="120" t="s">
        <v>50</v>
      </c>
      <c r="D24" s="118"/>
      <c r="E24" s="119"/>
      <c r="F24" s="53"/>
    </row>
    <row r="25" spans="2:6" ht="48.6" customHeight="1" thickBot="1">
      <c r="B25" s="57" t="s">
        <v>13</v>
      </c>
      <c r="C25" s="114" t="s">
        <v>16</v>
      </c>
      <c r="D25" s="115"/>
      <c r="E25" s="116"/>
      <c r="F25" s="49"/>
    </row>
    <row r="26" spans="2:6" ht="42.6" customHeight="1" thickBot="1">
      <c r="B26" s="57" t="s">
        <v>78</v>
      </c>
      <c r="C26" s="117" t="s">
        <v>48</v>
      </c>
      <c r="D26" s="118"/>
      <c r="E26" s="119"/>
      <c r="F26" s="49"/>
    </row>
    <row r="27" spans="2:6" ht="101.65" customHeight="1" thickBot="1">
      <c r="B27" s="57" t="s">
        <v>14</v>
      </c>
      <c r="C27" s="114" t="s">
        <v>28</v>
      </c>
      <c r="D27" s="115"/>
      <c r="E27" s="116"/>
      <c r="F27" s="49"/>
    </row>
    <row r="28" spans="2:6" ht="76.900000000000006" customHeight="1" thickBot="1">
      <c r="B28" s="57" t="s">
        <v>118</v>
      </c>
      <c r="C28" s="114" t="s">
        <v>119</v>
      </c>
      <c r="D28" s="115"/>
      <c r="E28" s="116"/>
      <c r="F28" s="58"/>
    </row>
    <row r="29" spans="2:6" ht="90.6" customHeight="1" thickBot="1">
      <c r="B29" s="57" t="s">
        <v>121</v>
      </c>
      <c r="C29" s="125" t="s">
        <v>120</v>
      </c>
      <c r="D29" s="115"/>
      <c r="E29" s="116"/>
      <c r="F29" s="53"/>
    </row>
    <row r="30" spans="2:6" ht="90.6" customHeight="1" thickBot="1">
      <c r="B30" s="59" t="s">
        <v>86</v>
      </c>
      <c r="C30" s="114" t="s">
        <v>87</v>
      </c>
      <c r="D30" s="115"/>
      <c r="E30" s="116"/>
      <c r="F30" s="53"/>
    </row>
    <row r="31" spans="2:6" ht="68.45" customHeight="1" thickBot="1">
      <c r="B31" s="57" t="s">
        <v>15</v>
      </c>
      <c r="C31" s="114" t="s">
        <v>22</v>
      </c>
      <c r="D31" s="115"/>
      <c r="E31" s="116"/>
      <c r="F31" s="49"/>
    </row>
    <row r="32" spans="2:6" ht="46.15" customHeight="1" thickBot="1">
      <c r="B32" s="57" t="s">
        <v>79</v>
      </c>
      <c r="C32" s="120" t="s">
        <v>49</v>
      </c>
      <c r="D32" s="118"/>
      <c r="E32" s="119"/>
      <c r="F32" s="53"/>
    </row>
    <row r="33" spans="2:6" ht="46.15" customHeight="1" thickBot="1">
      <c r="B33" s="57" t="s">
        <v>23</v>
      </c>
      <c r="C33" s="114" t="s">
        <v>34</v>
      </c>
      <c r="D33" s="115"/>
      <c r="E33" s="116"/>
      <c r="F33" s="49"/>
    </row>
    <row r="34" spans="2:6" ht="46.15" customHeight="1" thickBot="1">
      <c r="B34" s="57" t="s">
        <v>113</v>
      </c>
      <c r="C34" s="114" t="s">
        <v>138</v>
      </c>
      <c r="D34" s="115"/>
      <c r="E34" s="116"/>
      <c r="F34" s="49"/>
    </row>
    <row r="35" spans="2:6" ht="46.15" customHeight="1" thickBot="1">
      <c r="B35" s="57" t="s">
        <v>24</v>
      </c>
      <c r="C35" s="114" t="s">
        <v>35</v>
      </c>
      <c r="D35" s="115"/>
      <c r="E35" s="116"/>
      <c r="F35" s="49"/>
    </row>
    <row r="36" spans="2:6" ht="46.15" customHeight="1" thickBot="1">
      <c r="B36" s="57" t="s">
        <v>25</v>
      </c>
      <c r="C36" s="114" t="s">
        <v>36</v>
      </c>
      <c r="D36" s="115"/>
      <c r="E36" s="116"/>
      <c r="F36" s="49"/>
    </row>
    <row r="37" spans="2:6" ht="39.6" customHeight="1" thickBot="1">
      <c r="B37" s="57" t="s">
        <v>123</v>
      </c>
      <c r="C37" s="114" t="s">
        <v>95</v>
      </c>
      <c r="D37" s="115"/>
      <c r="E37" s="116"/>
      <c r="F37" s="49"/>
    </row>
    <row r="38" spans="2:6" ht="15" thickBot="1">
      <c r="B38" s="50"/>
      <c r="C38" s="50"/>
      <c r="D38" s="50"/>
      <c r="E38" s="50"/>
      <c r="F38" s="49"/>
    </row>
    <row r="39" spans="2:6" ht="15.75" thickBot="1">
      <c r="B39" s="122" t="s">
        <v>21</v>
      </c>
      <c r="C39" s="123"/>
      <c r="D39" s="123"/>
      <c r="E39" s="124"/>
      <c r="F39" s="49"/>
    </row>
    <row r="40" spans="2:6" ht="15" thickBot="1">
      <c r="B40" s="50"/>
      <c r="C40" s="50"/>
      <c r="D40" s="50"/>
      <c r="E40" s="50"/>
      <c r="F40" s="49"/>
    </row>
    <row r="41" spans="2:6" ht="51" customHeight="1" thickBot="1">
      <c r="B41" s="54" t="s">
        <v>12</v>
      </c>
      <c r="C41" s="114" t="s">
        <v>109</v>
      </c>
      <c r="D41" s="115"/>
      <c r="E41" s="116"/>
      <c r="F41" s="49"/>
    </row>
    <row r="42" spans="2:6" ht="51" customHeight="1" thickBot="1">
      <c r="B42" s="57" t="s">
        <v>89</v>
      </c>
      <c r="C42" s="114" t="s">
        <v>77</v>
      </c>
      <c r="D42" s="115"/>
      <c r="E42" s="116"/>
      <c r="F42" s="49"/>
    </row>
    <row r="43" spans="2:6" ht="33" customHeight="1" thickBot="1">
      <c r="B43" s="57" t="s">
        <v>90</v>
      </c>
      <c r="C43" s="125" t="s">
        <v>97</v>
      </c>
      <c r="D43" s="126"/>
      <c r="E43" s="127"/>
      <c r="F43" s="60"/>
    </row>
    <row r="44" spans="2:6" ht="33" customHeight="1" thickBot="1">
      <c r="B44" s="57" t="s">
        <v>116</v>
      </c>
      <c r="C44" s="114" t="s">
        <v>117</v>
      </c>
      <c r="D44" s="115"/>
      <c r="E44" s="116"/>
      <c r="F44" s="60"/>
    </row>
    <row r="45" spans="2:6" ht="38.450000000000003" customHeight="1" thickBot="1">
      <c r="B45" s="57" t="s">
        <v>115</v>
      </c>
      <c r="C45" s="114" t="s">
        <v>96</v>
      </c>
      <c r="D45" s="115"/>
      <c r="E45" s="116"/>
      <c r="F45" s="49"/>
    </row>
    <row r="46" spans="2:6" ht="15" thickBot="1">
      <c r="B46" s="50"/>
      <c r="C46" s="50"/>
      <c r="D46" s="50"/>
      <c r="E46" s="50"/>
      <c r="F46" s="49"/>
    </row>
    <row r="47" spans="2:6" ht="15.75" thickBot="1">
      <c r="B47" s="122" t="s">
        <v>107</v>
      </c>
      <c r="C47" s="123"/>
      <c r="D47" s="123"/>
      <c r="E47" s="124"/>
      <c r="F47" s="49"/>
    </row>
    <row r="48" spans="2:6" ht="15.75" thickBot="1">
      <c r="B48" s="63"/>
      <c r="C48" s="63"/>
      <c r="D48" s="63"/>
      <c r="E48" s="63"/>
      <c r="F48" s="49"/>
    </row>
    <row r="49" spans="2:6" ht="55.9" customHeight="1" thickBot="1">
      <c r="B49" s="57" t="s">
        <v>106</v>
      </c>
      <c r="C49" s="125" t="s">
        <v>111</v>
      </c>
      <c r="D49" s="126"/>
      <c r="E49" s="127"/>
      <c r="F49" s="49"/>
    </row>
    <row r="50" spans="2:6" ht="33.6" customHeight="1" thickBot="1">
      <c r="B50" s="57" t="s">
        <v>85</v>
      </c>
      <c r="C50" s="114" t="s">
        <v>139</v>
      </c>
      <c r="D50" s="115"/>
      <c r="E50" s="116"/>
      <c r="F50" s="49"/>
    </row>
    <row r="51" spans="2:6" ht="33.6" customHeight="1" thickBot="1">
      <c r="B51" s="57" t="s">
        <v>92</v>
      </c>
      <c r="C51" s="114" t="s">
        <v>140</v>
      </c>
      <c r="D51" s="115"/>
      <c r="E51" s="116"/>
      <c r="F51" s="49"/>
    </row>
    <row r="52" spans="2:6" ht="15" thickBot="1">
      <c r="B52" s="50"/>
      <c r="C52" s="50"/>
      <c r="D52" s="50"/>
      <c r="E52" s="50"/>
      <c r="F52" s="49"/>
    </row>
    <row r="53" spans="2:6" ht="15.75" thickBot="1">
      <c r="B53" s="122" t="s">
        <v>37</v>
      </c>
      <c r="C53" s="123"/>
      <c r="D53" s="123"/>
      <c r="E53" s="124"/>
      <c r="F53" s="49"/>
    </row>
    <row r="54" spans="2:6" ht="15" thickBot="1">
      <c r="B54" s="50"/>
      <c r="C54" s="50"/>
      <c r="D54" s="50"/>
      <c r="E54" s="50"/>
      <c r="F54" s="49"/>
    </row>
    <row r="55" spans="2:6" ht="43.15" customHeight="1" thickBot="1">
      <c r="B55" s="57" t="s">
        <v>81</v>
      </c>
      <c r="C55" s="114" t="s">
        <v>40</v>
      </c>
      <c r="D55" s="115"/>
      <c r="E55" s="116"/>
      <c r="F55" s="49"/>
    </row>
    <row r="56" spans="2:6" ht="59.65" customHeight="1" thickBot="1">
      <c r="B56" s="57" t="s">
        <v>44</v>
      </c>
      <c r="C56" s="114" t="s">
        <v>46</v>
      </c>
      <c r="D56" s="115"/>
      <c r="E56" s="116"/>
      <c r="F56" s="49"/>
    </row>
    <row r="57" spans="2:6" ht="59.65" customHeight="1" thickBot="1">
      <c r="B57" s="57" t="s">
        <v>82</v>
      </c>
      <c r="C57" s="114" t="s">
        <v>45</v>
      </c>
      <c r="D57" s="115"/>
      <c r="E57" s="116"/>
      <c r="F57" s="49"/>
    </row>
    <row r="58" spans="2:6" ht="43.15" customHeight="1" thickBot="1">
      <c r="B58" s="57" t="s">
        <v>38</v>
      </c>
      <c r="C58" s="114" t="s">
        <v>41</v>
      </c>
      <c r="D58" s="115"/>
      <c r="E58" s="116"/>
      <c r="F58" s="49"/>
    </row>
    <row r="59" spans="2:6" ht="54.4" customHeight="1" thickBot="1">
      <c r="B59" s="57" t="s">
        <v>83</v>
      </c>
      <c r="C59" s="114" t="s">
        <v>42</v>
      </c>
      <c r="D59" s="115"/>
      <c r="E59" s="116"/>
      <c r="F59" s="49"/>
    </row>
    <row r="60" spans="2:6" ht="54.4" customHeight="1" thickBot="1">
      <c r="B60" s="57" t="s">
        <v>84</v>
      </c>
      <c r="C60" s="114" t="s">
        <v>43</v>
      </c>
      <c r="D60" s="115"/>
      <c r="E60" s="116"/>
      <c r="F60" s="49"/>
    </row>
    <row r="61" spans="2:6" ht="83.65" customHeight="1" thickBot="1">
      <c r="B61" s="57" t="s">
        <v>94</v>
      </c>
      <c r="C61" s="125" t="s">
        <v>108</v>
      </c>
      <c r="D61" s="126"/>
      <c r="E61" s="127"/>
      <c r="F61" s="49"/>
    </row>
  </sheetData>
  <mergeCells count="49">
    <mergeCell ref="C16:E16"/>
    <mergeCell ref="C61:E61"/>
    <mergeCell ref="B53:E53"/>
    <mergeCell ref="C55:E55"/>
    <mergeCell ref="C56:E56"/>
    <mergeCell ref="C57:E57"/>
    <mergeCell ref="C58:E58"/>
    <mergeCell ref="C59:E59"/>
    <mergeCell ref="C60:E60"/>
    <mergeCell ref="B47:E47"/>
    <mergeCell ref="C49:E49"/>
    <mergeCell ref="C50:E50"/>
    <mergeCell ref="C51:E51"/>
    <mergeCell ref="C24:E24"/>
    <mergeCell ref="B21:E21"/>
    <mergeCell ref="C23:E23"/>
    <mergeCell ref="C15:E15"/>
    <mergeCell ref="C17:E17"/>
    <mergeCell ref="C18:E18"/>
    <mergeCell ref="C29:E29"/>
    <mergeCell ref="C45:E45"/>
    <mergeCell ref="C42:E42"/>
    <mergeCell ref="C41:E41"/>
    <mergeCell ref="C43:E43"/>
    <mergeCell ref="C34:E34"/>
    <mergeCell ref="C37:E37"/>
    <mergeCell ref="B39:E39"/>
    <mergeCell ref="C30:E30"/>
    <mergeCell ref="C44:E44"/>
    <mergeCell ref="C27:E27"/>
    <mergeCell ref="C28:E28"/>
    <mergeCell ref="C19:E19"/>
    <mergeCell ref="C7:E7"/>
    <mergeCell ref="B1:E1"/>
    <mergeCell ref="B3:E3"/>
    <mergeCell ref="C14:E14"/>
    <mergeCell ref="C5:E5"/>
    <mergeCell ref="C6:E6"/>
    <mergeCell ref="C8:E8"/>
    <mergeCell ref="B10:E10"/>
    <mergeCell ref="C12:E12"/>
    <mergeCell ref="C13:E13"/>
    <mergeCell ref="C36:E36"/>
    <mergeCell ref="C35:E35"/>
    <mergeCell ref="C25:E25"/>
    <mergeCell ref="C26:E26"/>
    <mergeCell ref="C31:E31"/>
    <mergeCell ref="C33:E33"/>
    <mergeCell ref="C32:E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V8"/>
  <sheetViews>
    <sheetView showGridLines="0" tabSelected="1" view="pageBreakPreview" zoomScale="10" zoomScaleNormal="10" zoomScaleSheetLayoutView="10" workbookViewId="0">
      <pane xSplit="2" ySplit="3" topLeftCell="C4" activePane="bottomRight" state="frozen"/>
      <selection activeCell="C47" sqref="C47:E47"/>
      <selection pane="topRight" activeCell="C47" sqref="C47:E47"/>
      <selection pane="bottomLeft" activeCell="C47" sqref="C47:E47"/>
      <selection pane="bottomRight" activeCell="U8" sqref="U8"/>
    </sheetView>
  </sheetViews>
  <sheetFormatPr defaultColWidth="8.85546875" defaultRowHeight="12.75"/>
  <cols>
    <col min="1" max="1" width="7.140625" style="6" customWidth="1"/>
    <col min="2" max="2" width="1.85546875" style="6" customWidth="1"/>
    <col min="3" max="3" width="11.7109375" style="6" bestFit="1" customWidth="1"/>
    <col min="4" max="4" width="27.28515625" style="6" customWidth="1"/>
    <col min="5" max="5" width="11.85546875" style="6" bestFit="1" customWidth="1"/>
    <col min="6" max="6" width="68.42578125" style="6" customWidth="1"/>
    <col min="7" max="7" width="1.7109375" style="6" customWidth="1"/>
    <col min="8" max="8" width="6.7109375" style="6" customWidth="1"/>
    <col min="9" max="9" width="16.7109375" style="6" bestFit="1" customWidth="1"/>
    <col min="10" max="10" width="22.42578125" style="6" bestFit="1" customWidth="1"/>
    <col min="11" max="11" width="75" style="6" customWidth="1"/>
    <col min="12" max="12" width="32.140625" style="6" customWidth="1"/>
    <col min="13" max="13" width="26" style="6" customWidth="1"/>
    <col min="14" max="14" width="50.85546875" style="6" customWidth="1"/>
    <col min="15" max="15" width="21" style="6" customWidth="1"/>
    <col min="16" max="16" width="1.7109375" style="6" customWidth="1"/>
    <col min="17" max="17" width="14" style="6" bestFit="1" customWidth="1"/>
    <col min="18" max="18" width="10.42578125" style="6" bestFit="1" customWidth="1"/>
    <col min="19" max="19" width="14" style="6" customWidth="1"/>
    <col min="20" max="20" width="14.28515625" style="6" customWidth="1"/>
    <col min="21" max="21" width="32.140625" style="6" bestFit="1" customWidth="1"/>
    <col min="22" max="22" width="27.28515625" style="6" customWidth="1"/>
    <col min="23" max="24" width="29.42578125" style="6" customWidth="1"/>
    <col min="25" max="25" width="27.5703125" style="6" bestFit="1" customWidth="1"/>
    <col min="26" max="26" width="21.7109375" style="6" bestFit="1" customWidth="1"/>
    <col min="27" max="27" width="26.5703125" style="6" customWidth="1"/>
    <col min="28" max="28" width="30.28515625" style="6" customWidth="1"/>
    <col min="29" max="29" width="52" style="6" customWidth="1"/>
    <col min="30" max="30" width="22.5703125" style="6" bestFit="1" customWidth="1"/>
    <col min="31" max="31" width="42.140625" style="6" customWidth="1"/>
    <col min="32" max="32" width="30.85546875" style="6" customWidth="1"/>
    <col min="33" max="33" width="46.5703125" style="6" customWidth="1"/>
    <col min="34" max="34" width="33.85546875" style="6" customWidth="1"/>
    <col min="35" max="35" width="24" style="6" customWidth="1"/>
    <col min="36" max="36" width="22.42578125" style="6" customWidth="1"/>
    <col min="37" max="37" width="2.140625" style="6" customWidth="1"/>
    <col min="38" max="38" width="20.7109375" style="6" customWidth="1"/>
    <col min="39" max="39" width="24.42578125" style="6" customWidth="1"/>
    <col min="40" max="40" width="22.42578125" style="6" bestFit="1" customWidth="1"/>
    <col min="41" max="41" width="2.140625" style="6" customWidth="1"/>
    <col min="42" max="42" width="21.85546875" style="6" customWidth="1"/>
    <col min="43" max="43" width="33.42578125" style="6" customWidth="1"/>
    <col min="44" max="44" width="37.42578125" style="6" customWidth="1"/>
    <col min="45" max="45" width="22" style="6" customWidth="1"/>
    <col min="46" max="46" width="17.5703125" style="6" customWidth="1"/>
    <col min="47" max="47" width="15.140625" style="6" customWidth="1"/>
    <col min="48" max="48" width="30.85546875" style="6" customWidth="1"/>
    <col min="49" max="49" width="17.140625" style="6" bestFit="1" customWidth="1"/>
    <col min="50" max="50" width="20.42578125" style="6" bestFit="1" customWidth="1"/>
    <col min="51" max="51" width="22.42578125" style="6" bestFit="1" customWidth="1"/>
    <col min="52" max="52" width="1.7109375" style="6" customWidth="1"/>
    <col min="53" max="16384" width="8.85546875" style="6"/>
  </cols>
  <sheetData>
    <row r="1" spans="2:48" ht="54.6" customHeight="1" thickBot="1">
      <c r="C1" s="131" t="s">
        <v>207</v>
      </c>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22"/>
      <c r="AM1" s="22"/>
      <c r="AN1" s="22"/>
      <c r="AO1" s="22"/>
      <c r="AP1"/>
      <c r="AQ1"/>
      <c r="AR1"/>
      <c r="AS1"/>
      <c r="AT1"/>
      <c r="AU1"/>
      <c r="AV1"/>
    </row>
    <row r="2" spans="2:48" ht="22.9" customHeight="1" thickBot="1">
      <c r="B2" s="9"/>
      <c r="C2" s="142" t="s">
        <v>130</v>
      </c>
      <c r="D2" s="143"/>
      <c r="E2" s="143"/>
      <c r="F2" s="144"/>
      <c r="G2" s="36"/>
      <c r="H2" s="142" t="s">
        <v>20</v>
      </c>
      <c r="I2" s="143"/>
      <c r="J2" s="143"/>
      <c r="K2" s="143"/>
      <c r="L2" s="143"/>
      <c r="M2" s="143"/>
      <c r="N2" s="143"/>
      <c r="O2" s="144"/>
      <c r="P2" s="36"/>
      <c r="Q2" s="145" t="s">
        <v>19</v>
      </c>
      <c r="R2" s="146"/>
      <c r="S2" s="146"/>
      <c r="T2" s="146"/>
      <c r="U2" s="146"/>
      <c r="V2" s="146"/>
      <c r="W2" s="146"/>
      <c r="X2" s="146"/>
      <c r="Y2" s="146"/>
      <c r="Z2" s="146"/>
      <c r="AA2" s="146"/>
      <c r="AB2" s="146"/>
      <c r="AC2" s="146"/>
      <c r="AD2" s="146"/>
      <c r="AE2" s="147"/>
      <c r="AF2" s="132" t="s">
        <v>21</v>
      </c>
      <c r="AG2" s="133"/>
      <c r="AH2" s="133"/>
      <c r="AI2" s="134"/>
      <c r="AJ2" s="135"/>
      <c r="AK2" s="36"/>
      <c r="AL2" s="136" t="s">
        <v>107</v>
      </c>
      <c r="AM2" s="137"/>
      <c r="AN2" s="138"/>
      <c r="AO2" s="37"/>
      <c r="AP2" s="139" t="s">
        <v>37</v>
      </c>
      <c r="AQ2" s="140"/>
      <c r="AR2" s="140"/>
      <c r="AS2" s="140"/>
      <c r="AT2" s="140"/>
      <c r="AU2" s="140"/>
      <c r="AV2" s="141"/>
    </row>
    <row r="3" spans="2:48" ht="57.4" customHeight="1">
      <c r="B3" s="9"/>
      <c r="C3" s="67" t="s">
        <v>131</v>
      </c>
      <c r="D3" s="65" t="s">
        <v>132</v>
      </c>
      <c r="E3" s="65" t="s">
        <v>133</v>
      </c>
      <c r="F3" s="66" t="s">
        <v>134</v>
      </c>
      <c r="G3" s="24"/>
      <c r="H3" s="67" t="s">
        <v>11</v>
      </c>
      <c r="I3" s="65" t="s">
        <v>75</v>
      </c>
      <c r="J3" s="65" t="s">
        <v>110</v>
      </c>
      <c r="K3" s="65" t="s">
        <v>124</v>
      </c>
      <c r="L3" s="65" t="s">
        <v>122</v>
      </c>
      <c r="M3" s="65" t="s">
        <v>128</v>
      </c>
      <c r="N3" s="65" t="s">
        <v>27</v>
      </c>
      <c r="O3" s="66" t="s">
        <v>17</v>
      </c>
      <c r="P3" s="24"/>
      <c r="Q3" s="68" t="s">
        <v>10</v>
      </c>
      <c r="R3" s="69" t="s">
        <v>9</v>
      </c>
      <c r="S3" s="69" t="s">
        <v>13</v>
      </c>
      <c r="T3" s="69" t="s">
        <v>78</v>
      </c>
      <c r="U3" s="69" t="s">
        <v>14</v>
      </c>
      <c r="V3" s="69" t="s">
        <v>118</v>
      </c>
      <c r="W3" s="69" t="s">
        <v>121</v>
      </c>
      <c r="X3" s="69" t="s">
        <v>86</v>
      </c>
      <c r="Y3" s="69" t="s">
        <v>15</v>
      </c>
      <c r="Z3" s="69" t="s">
        <v>80</v>
      </c>
      <c r="AA3" s="70" t="s">
        <v>23</v>
      </c>
      <c r="AB3" s="70" t="s">
        <v>113</v>
      </c>
      <c r="AC3" s="70" t="s">
        <v>24</v>
      </c>
      <c r="AD3" s="70" t="s">
        <v>25</v>
      </c>
      <c r="AE3" s="70" t="s">
        <v>123</v>
      </c>
      <c r="AF3" s="71" t="s">
        <v>12</v>
      </c>
      <c r="AG3" s="71" t="s">
        <v>89</v>
      </c>
      <c r="AH3" s="71" t="s">
        <v>90</v>
      </c>
      <c r="AI3" s="71" t="s">
        <v>114</v>
      </c>
      <c r="AJ3" s="71" t="s">
        <v>115</v>
      </c>
      <c r="AK3" s="23"/>
      <c r="AL3" s="72" t="s">
        <v>91</v>
      </c>
      <c r="AM3" s="73" t="s">
        <v>85</v>
      </c>
      <c r="AN3" s="74" t="s">
        <v>92</v>
      </c>
      <c r="AO3" s="10"/>
      <c r="AP3" s="75" t="s">
        <v>81</v>
      </c>
      <c r="AQ3" s="75" t="s">
        <v>44</v>
      </c>
      <c r="AR3" s="75" t="s">
        <v>82</v>
      </c>
      <c r="AS3" s="75" t="s">
        <v>38</v>
      </c>
      <c r="AT3" s="75" t="s">
        <v>83</v>
      </c>
      <c r="AU3" s="75" t="s">
        <v>84</v>
      </c>
      <c r="AV3" s="75" t="s">
        <v>93</v>
      </c>
    </row>
    <row r="4" spans="2:48" s="12" customFormat="1" ht="237.75" customHeight="1">
      <c r="B4" s="13"/>
      <c r="C4" s="76">
        <v>1</v>
      </c>
      <c r="D4" s="83" t="s">
        <v>141</v>
      </c>
      <c r="E4" s="83" t="s">
        <v>142</v>
      </c>
      <c r="F4" s="83" t="s">
        <v>206</v>
      </c>
      <c r="G4" s="87"/>
      <c r="H4" s="86">
        <v>1</v>
      </c>
      <c r="I4" s="86" t="s">
        <v>143</v>
      </c>
      <c r="J4" s="86" t="s">
        <v>144</v>
      </c>
      <c r="K4" s="83" t="s">
        <v>195</v>
      </c>
      <c r="L4" s="83" t="s">
        <v>193</v>
      </c>
      <c r="M4" s="90"/>
      <c r="N4" s="80" t="s">
        <v>145</v>
      </c>
      <c r="O4" s="80" t="s">
        <v>146</v>
      </c>
      <c r="P4" s="87"/>
      <c r="Q4" s="93">
        <v>4</v>
      </c>
      <c r="R4" s="93">
        <v>4</v>
      </c>
      <c r="S4" s="94" t="s">
        <v>147</v>
      </c>
      <c r="T4" s="88" t="s">
        <v>62</v>
      </c>
      <c r="U4" s="88" t="s">
        <v>62</v>
      </c>
      <c r="V4" s="95" t="s">
        <v>148</v>
      </c>
      <c r="W4" s="96">
        <v>1</v>
      </c>
      <c r="X4" s="96" t="s">
        <v>149</v>
      </c>
      <c r="Y4" s="97">
        <v>16</v>
      </c>
      <c r="Z4" s="98" t="str">
        <f t="shared" ref="Z4:Z8" si="0">IF(Y4&lt;3,"ÇOK DÜŞÜK",IF(Y4&lt;6,"DÜŞÜK",IF(Y4&lt;12,"ORTA",IF(Y4&lt;20," YÜKSEK",IF(Y4&lt;26,"ÇOK YÜKSEK")))))</f>
        <v xml:space="preserve"> YÜKSEK</v>
      </c>
      <c r="AA4" s="83" t="s">
        <v>150</v>
      </c>
      <c r="AB4" s="86" t="s">
        <v>151</v>
      </c>
      <c r="AC4" s="83" t="s">
        <v>152</v>
      </c>
      <c r="AD4" s="86" t="s">
        <v>153</v>
      </c>
      <c r="AE4" s="83" t="s">
        <v>196</v>
      </c>
      <c r="AF4" s="83" t="s">
        <v>154</v>
      </c>
      <c r="AG4" s="83" t="s">
        <v>191</v>
      </c>
      <c r="AH4" s="83" t="s">
        <v>209</v>
      </c>
      <c r="AI4" s="81">
        <v>45689</v>
      </c>
      <c r="AJ4" s="81">
        <v>46022</v>
      </c>
      <c r="AK4" s="87"/>
      <c r="AL4" s="88" t="s">
        <v>155</v>
      </c>
      <c r="AM4" s="89"/>
      <c r="AN4" s="89"/>
      <c r="AO4" s="87"/>
      <c r="AP4" s="90"/>
      <c r="AQ4" s="90"/>
      <c r="AR4" s="90"/>
      <c r="AS4" s="90"/>
      <c r="AT4" s="90"/>
      <c r="AU4" s="90"/>
      <c r="AV4" s="77"/>
    </row>
    <row r="5" spans="2:48" s="12" customFormat="1" ht="264.75" customHeight="1">
      <c r="B5" s="13"/>
      <c r="C5" s="79">
        <v>2</v>
      </c>
      <c r="D5" s="91" t="s">
        <v>200</v>
      </c>
      <c r="E5" s="83" t="s">
        <v>156</v>
      </c>
      <c r="F5" s="91" t="s">
        <v>157</v>
      </c>
      <c r="G5" s="87"/>
      <c r="H5" s="86">
        <v>2</v>
      </c>
      <c r="I5" s="91" t="s">
        <v>143</v>
      </c>
      <c r="J5" s="86" t="s">
        <v>144</v>
      </c>
      <c r="K5" s="91" t="s">
        <v>194</v>
      </c>
      <c r="L5" s="91" t="s">
        <v>158</v>
      </c>
      <c r="M5" s="84"/>
      <c r="N5" s="80" t="s">
        <v>159</v>
      </c>
      <c r="O5" s="85">
        <v>45689</v>
      </c>
      <c r="P5" s="87"/>
      <c r="Q5" s="99">
        <v>4</v>
      </c>
      <c r="R5" s="99">
        <v>5</v>
      </c>
      <c r="S5" s="100" t="s">
        <v>160</v>
      </c>
      <c r="T5" s="88" t="s">
        <v>62</v>
      </c>
      <c r="U5" s="88" t="s">
        <v>62</v>
      </c>
      <c r="V5" s="101" t="s">
        <v>148</v>
      </c>
      <c r="W5" s="102">
        <v>1</v>
      </c>
      <c r="X5" s="102" t="s">
        <v>149</v>
      </c>
      <c r="Y5" s="102">
        <f t="shared" ref="Y5:Y8" si="1">S5*W5</f>
        <v>20</v>
      </c>
      <c r="Z5" s="103" t="str">
        <f t="shared" si="0"/>
        <v>ÇOK YÜKSEK</v>
      </c>
      <c r="AA5" s="84" t="s">
        <v>201</v>
      </c>
      <c r="AB5" s="83" t="s">
        <v>187</v>
      </c>
      <c r="AC5" s="84" t="s">
        <v>202</v>
      </c>
      <c r="AD5" s="86" t="s">
        <v>153</v>
      </c>
      <c r="AE5" s="91" t="s">
        <v>203</v>
      </c>
      <c r="AF5" s="91" t="s">
        <v>154</v>
      </c>
      <c r="AG5" s="91" t="s">
        <v>204</v>
      </c>
      <c r="AH5" s="83" t="s">
        <v>208</v>
      </c>
      <c r="AI5" s="81">
        <v>45689</v>
      </c>
      <c r="AJ5" s="81">
        <v>46022</v>
      </c>
      <c r="AK5" s="87"/>
      <c r="AL5" s="91" t="s">
        <v>155</v>
      </c>
      <c r="AM5" s="84"/>
      <c r="AN5" s="84"/>
      <c r="AO5" s="87"/>
      <c r="AP5" s="84"/>
      <c r="AQ5" s="84"/>
      <c r="AR5" s="84"/>
      <c r="AS5" s="84"/>
      <c r="AT5" s="84"/>
      <c r="AU5" s="84"/>
      <c r="AV5" s="82"/>
    </row>
    <row r="6" spans="2:48" s="12" customFormat="1" ht="273.75" customHeight="1">
      <c r="B6" s="13"/>
      <c r="C6" s="79">
        <v>3</v>
      </c>
      <c r="D6" s="91" t="s">
        <v>161</v>
      </c>
      <c r="E6" s="83" t="s">
        <v>162</v>
      </c>
      <c r="F6" s="83" t="s">
        <v>163</v>
      </c>
      <c r="G6" s="87"/>
      <c r="H6" s="86">
        <v>3</v>
      </c>
      <c r="I6" s="86" t="s">
        <v>26</v>
      </c>
      <c r="J6" s="86" t="s">
        <v>192</v>
      </c>
      <c r="K6" s="83" t="s">
        <v>169</v>
      </c>
      <c r="L6" s="83" t="s">
        <v>164</v>
      </c>
      <c r="M6" s="90"/>
      <c r="N6" s="80" t="s">
        <v>165</v>
      </c>
      <c r="O6" s="85">
        <v>45689</v>
      </c>
      <c r="P6" s="92"/>
      <c r="Q6" s="93">
        <v>3</v>
      </c>
      <c r="R6" s="93">
        <v>3</v>
      </c>
      <c r="S6" s="94" t="s">
        <v>166</v>
      </c>
      <c r="T6" s="94" t="s">
        <v>59</v>
      </c>
      <c r="U6" s="88" t="s">
        <v>62</v>
      </c>
      <c r="V6" s="95" t="s">
        <v>148</v>
      </c>
      <c r="W6" s="96">
        <f t="shared" ref="W6:W8" si="2">IF(V6="Yeterli",0.1,IF(V6="Zayıf",0.8, IF(V6="Kısmen Yeterli", 0.4, IF(V6="Yeterli Değil",1))))</f>
        <v>0.1</v>
      </c>
      <c r="X6" s="96" t="s">
        <v>149</v>
      </c>
      <c r="Y6" s="97">
        <f t="shared" si="1"/>
        <v>0.9</v>
      </c>
      <c r="Z6" s="98" t="str">
        <f t="shared" si="0"/>
        <v>ÇOK DÜŞÜK</v>
      </c>
      <c r="AA6" s="83" t="s">
        <v>167</v>
      </c>
      <c r="AB6" s="83" t="s">
        <v>187</v>
      </c>
      <c r="AC6" s="83" t="s">
        <v>168</v>
      </c>
      <c r="AD6" s="86" t="s">
        <v>153</v>
      </c>
      <c r="AE6" s="83" t="s">
        <v>197</v>
      </c>
      <c r="AF6" s="83" t="s">
        <v>26</v>
      </c>
      <c r="AG6" s="83" t="s">
        <v>170</v>
      </c>
      <c r="AH6" s="83" t="s">
        <v>189</v>
      </c>
      <c r="AI6" s="81">
        <v>45689</v>
      </c>
      <c r="AJ6" s="81">
        <v>46022</v>
      </c>
      <c r="AK6" s="87"/>
      <c r="AL6" s="88" t="s">
        <v>155</v>
      </c>
      <c r="AM6" s="89"/>
      <c r="AN6" s="89"/>
      <c r="AO6" s="92"/>
      <c r="AP6" s="90"/>
      <c r="AQ6" s="90"/>
      <c r="AR6" s="90"/>
      <c r="AS6" s="90"/>
      <c r="AT6" s="90"/>
      <c r="AU6" s="90"/>
      <c r="AV6" s="77"/>
    </row>
    <row r="7" spans="2:48" s="12" customFormat="1" ht="276" customHeight="1">
      <c r="B7" s="13"/>
      <c r="C7" s="79">
        <v>4</v>
      </c>
      <c r="D7" s="91" t="s">
        <v>171</v>
      </c>
      <c r="E7" s="83" t="s">
        <v>178</v>
      </c>
      <c r="F7" s="91" t="s">
        <v>172</v>
      </c>
      <c r="G7" s="87"/>
      <c r="H7" s="105">
        <v>4</v>
      </c>
      <c r="I7" s="105" t="s">
        <v>26</v>
      </c>
      <c r="J7" s="86" t="s">
        <v>144</v>
      </c>
      <c r="K7" s="91" t="s">
        <v>199</v>
      </c>
      <c r="L7" s="91" t="s">
        <v>173</v>
      </c>
      <c r="M7" s="104"/>
      <c r="N7" s="106" t="s">
        <v>174</v>
      </c>
      <c r="O7" s="85">
        <v>45689</v>
      </c>
      <c r="P7" s="92"/>
      <c r="Q7" s="99">
        <v>2</v>
      </c>
      <c r="R7" s="99">
        <v>2</v>
      </c>
      <c r="S7" s="100" t="s">
        <v>166</v>
      </c>
      <c r="T7" s="100" t="s">
        <v>58</v>
      </c>
      <c r="U7" s="88" t="s">
        <v>62</v>
      </c>
      <c r="V7" s="101" t="s">
        <v>148</v>
      </c>
      <c r="W7" s="102">
        <f t="shared" si="2"/>
        <v>0.1</v>
      </c>
      <c r="X7" s="96" t="s">
        <v>149</v>
      </c>
      <c r="Y7" s="107">
        <f t="shared" si="1"/>
        <v>0.9</v>
      </c>
      <c r="Z7" s="103" t="str">
        <f t="shared" si="0"/>
        <v>ÇOK DÜŞÜK</v>
      </c>
      <c r="AA7" s="91" t="s">
        <v>175</v>
      </c>
      <c r="AB7" s="83" t="s">
        <v>187</v>
      </c>
      <c r="AC7" s="91" t="s">
        <v>176</v>
      </c>
      <c r="AD7" s="86" t="s">
        <v>153</v>
      </c>
      <c r="AE7" s="91" t="s">
        <v>198</v>
      </c>
      <c r="AF7" s="91" t="s">
        <v>26</v>
      </c>
      <c r="AG7" s="91" t="s">
        <v>177</v>
      </c>
      <c r="AH7" s="83" t="s">
        <v>210</v>
      </c>
      <c r="AI7" s="81">
        <v>45689</v>
      </c>
      <c r="AJ7" s="81">
        <v>46022</v>
      </c>
      <c r="AK7" s="87"/>
      <c r="AL7" s="91" t="s">
        <v>155</v>
      </c>
      <c r="AM7" s="104"/>
      <c r="AN7" s="104"/>
      <c r="AO7" s="92"/>
      <c r="AP7" s="104"/>
      <c r="AQ7" s="78"/>
      <c r="AR7" s="78"/>
      <c r="AS7" s="78"/>
      <c r="AT7" s="78"/>
      <c r="AU7" s="78"/>
      <c r="AV7" s="78"/>
    </row>
    <row r="8" spans="2:48" s="12" customFormat="1" ht="239.25" customHeight="1">
      <c r="B8" s="11"/>
      <c r="C8" s="79">
        <v>5</v>
      </c>
      <c r="D8" s="83" t="s">
        <v>179</v>
      </c>
      <c r="E8" s="83" t="s">
        <v>180</v>
      </c>
      <c r="F8" s="83" t="s">
        <v>181</v>
      </c>
      <c r="G8" s="92"/>
      <c r="H8" s="105">
        <v>5</v>
      </c>
      <c r="I8" s="86" t="s">
        <v>26</v>
      </c>
      <c r="J8" s="86" t="s">
        <v>144</v>
      </c>
      <c r="K8" s="83" t="s">
        <v>182</v>
      </c>
      <c r="L8" s="83" t="s">
        <v>183</v>
      </c>
      <c r="M8" s="90"/>
      <c r="N8" s="80" t="s">
        <v>184</v>
      </c>
      <c r="O8" s="85">
        <v>45689</v>
      </c>
      <c r="P8" s="92"/>
      <c r="Q8" s="93">
        <v>4</v>
      </c>
      <c r="R8" s="93">
        <v>4</v>
      </c>
      <c r="S8" s="94" t="s">
        <v>147</v>
      </c>
      <c r="T8" s="94" t="s">
        <v>62</v>
      </c>
      <c r="U8" s="88" t="s">
        <v>62</v>
      </c>
      <c r="V8" s="95" t="s">
        <v>148</v>
      </c>
      <c r="W8" s="96">
        <f t="shared" si="2"/>
        <v>0.1</v>
      </c>
      <c r="X8" s="96" t="s">
        <v>149</v>
      </c>
      <c r="Y8" s="97">
        <f t="shared" si="1"/>
        <v>1.6</v>
      </c>
      <c r="Z8" s="98" t="str">
        <f t="shared" si="0"/>
        <v>ÇOK DÜŞÜK</v>
      </c>
      <c r="AA8" s="83" t="s">
        <v>188</v>
      </c>
      <c r="AB8" s="83" t="s">
        <v>187</v>
      </c>
      <c r="AC8" s="83" t="s">
        <v>186</v>
      </c>
      <c r="AD8" s="86" t="s">
        <v>153</v>
      </c>
      <c r="AE8" s="83" t="s">
        <v>185</v>
      </c>
      <c r="AF8" s="83" t="s">
        <v>26</v>
      </c>
      <c r="AG8" s="83" t="s">
        <v>205</v>
      </c>
      <c r="AH8" s="83" t="s">
        <v>190</v>
      </c>
      <c r="AI8" s="81">
        <v>45689</v>
      </c>
      <c r="AJ8" s="81">
        <v>46022</v>
      </c>
      <c r="AK8" s="87"/>
      <c r="AL8" s="88" t="s">
        <v>155</v>
      </c>
      <c r="AM8" s="89"/>
      <c r="AN8" s="89"/>
      <c r="AO8" s="92"/>
      <c r="AP8" s="90"/>
      <c r="AQ8" s="77"/>
      <c r="AR8" s="77"/>
      <c r="AS8" s="77"/>
      <c r="AT8" s="77"/>
      <c r="AU8" s="77"/>
      <c r="AV8" s="77"/>
    </row>
  </sheetData>
  <mergeCells count="7">
    <mergeCell ref="C1:AK1"/>
    <mergeCell ref="AF2:AJ2"/>
    <mergeCell ref="AL2:AN2"/>
    <mergeCell ref="AP2:AV2"/>
    <mergeCell ref="C2:F2"/>
    <mergeCell ref="H2:O2"/>
    <mergeCell ref="Q2:AE2"/>
  </mergeCells>
  <conditionalFormatting sqref="Q4:R8">
    <cfRule type="cellIs" dxfId="24" priority="6" operator="equal">
      <formula>1</formula>
    </cfRule>
    <cfRule type="containsText" dxfId="23" priority="7" operator="containsText" text="5">
      <formula>NOT(ISERROR(SEARCH("5",Q4)))</formula>
    </cfRule>
    <cfRule type="containsText" dxfId="22" priority="8" operator="containsText" text="4">
      <formula>NOT(ISERROR(SEARCH("4",Q4)))</formula>
    </cfRule>
    <cfRule type="containsText" dxfId="21" priority="9" operator="containsText" text="3">
      <formula>NOT(ISERROR(SEARCH("3",Q4)))</formula>
    </cfRule>
    <cfRule type="containsText" dxfId="20" priority="10" operator="containsText" text="2">
      <formula>NOT(ISERROR(SEARCH("2",Q4)))</formula>
    </cfRule>
  </conditionalFormatting>
  <conditionalFormatting sqref="T6:T8">
    <cfRule type="beginsWith" dxfId="19" priority="1" operator="beginsWith" text="ÇOK DÜŞÜK">
      <formula>LEFT(T6,LEN("ÇOK DÜŞÜK"))="ÇOK DÜŞÜK"</formula>
    </cfRule>
    <cfRule type="beginsWith" dxfId="18" priority="2" operator="beginsWith" text="ÇOK">
      <formula>LEFT(T6,LEN("ÇOK"))="ÇOK"</formula>
    </cfRule>
    <cfRule type="endsWith" dxfId="17" priority="3" operator="endsWith" text="YÜKSEK">
      <formula>RIGHT(T6,LEN("YÜKSEK"))="YÜKSEK"</formula>
    </cfRule>
    <cfRule type="endsWith" dxfId="16" priority="4" operator="endsWith" text="DÜŞÜK">
      <formula>RIGHT(T6,LEN("DÜŞÜK"))="DÜŞÜK"</formula>
    </cfRule>
    <cfRule type="containsText" dxfId="15" priority="5" operator="containsText" text="ORTA">
      <formula>NOT(ISERROR(SEARCH("ORTA",T6)))</formula>
    </cfRule>
  </conditionalFormatting>
  <conditionalFormatting sqref="V4:V8">
    <cfRule type="beginsWith" dxfId="14" priority="11" operator="beginsWith" text="Kısmen">
      <formula>LEFT(V4,LEN("Kısmen"))="Kısmen"</formula>
    </cfRule>
    <cfRule type="endsWith" dxfId="13" priority="119" operator="endsWith" text="Değil">
      <formula>RIGHT(V4,LEN("Değil"))="Değil"</formula>
    </cfRule>
    <cfRule type="beginsWith" dxfId="12" priority="120" operator="beginsWith" text="Etkin">
      <formula>LEFT(V4,LEN("Etkin"))="Etkin"</formula>
    </cfRule>
    <cfRule type="beginsWith" dxfId="11" priority="122" operator="beginsWith" text="Zayıf">
      <formula>LEFT(V4,LEN("Zayıf"))="Zayıf"</formula>
    </cfRule>
  </conditionalFormatting>
  <conditionalFormatting sqref="Z4">
    <cfRule type="containsText" dxfId="10" priority="18" operator="containsText" text="&quot;--&quot;">
      <formula>NOT(ISERROR(SEARCH("""--""",Z4)))</formula>
    </cfRule>
    <cfRule type="containsText" dxfId="9" priority="19" operator="containsText" text="ÇOK YÜKSEK">
      <formula>NOT(ISERROR(SEARCH("ÇOK YÜKSEK",Z4)))</formula>
    </cfRule>
    <cfRule type="containsText" dxfId="8" priority="20" operator="containsText" text="YÜKSEK">
      <formula>NOT(ISERROR(SEARCH("YÜKSEK",Z4)))</formula>
    </cfRule>
    <cfRule type="containsText" dxfId="7" priority="21" operator="containsText" text="ORTA">
      <formula>NOT(ISERROR(SEARCH("ORTA",Z4)))</formula>
    </cfRule>
    <cfRule type="beginsWith" dxfId="6" priority="22" operator="beginsWith" text="DÜŞÜK">
      <formula>LEFT(Z4,LEN("DÜŞÜK"))="DÜŞÜK"</formula>
    </cfRule>
    <cfRule type="containsText" dxfId="5" priority="23" operator="containsText" text="ÇOK DÜŞ">
      <formula>NOT(ISERROR(SEARCH("ÇOK DÜŞ",Z4)))</formula>
    </cfRule>
  </conditionalFormatting>
  <conditionalFormatting sqref="Z5:Z8">
    <cfRule type="containsText" dxfId="4" priority="13" operator="containsText" text="ÇOK YÜKSEK">
      <formula>NOT(ISERROR(SEARCH("ÇOK YÜKSEK",Z5)))</formula>
    </cfRule>
    <cfRule type="containsText" dxfId="3" priority="14" operator="containsText" text="YÜKSEK">
      <formula>NOT(ISERROR(SEARCH("YÜKSEK",Z5)))</formula>
    </cfRule>
    <cfRule type="containsText" dxfId="2" priority="15" operator="containsText" text="ORTA">
      <formula>NOT(ISERROR(SEARCH("ORTA",Z5)))</formula>
    </cfRule>
    <cfRule type="beginsWith" dxfId="1" priority="16" operator="beginsWith" text="DÜŞÜk">
      <formula>LEFT(Z5,LEN("DÜŞÜk"))="DÜŞÜk"</formula>
    </cfRule>
    <cfRule type="containsText" dxfId="0" priority="17" operator="containsText" text="ÇOK DÜŞ">
      <formula>NOT(ISERROR(SEARCH("ÇOK DÜŞ",Z5)))</formula>
    </cfRule>
  </conditionalFormatting>
  <dataValidations count="7">
    <dataValidation type="list" allowBlank="1" showInputMessage="1" showErrorMessage="1" sqref="V4:V8" xr:uid="{00000000-0002-0000-0200-000000000000}">
      <formula1>"Yeterli Değil, Kısmen Yeterli, Yeterli, Seçiniz, Zayıf"</formula1>
    </dataValidation>
    <dataValidation type="list" allowBlank="1" showInputMessage="1" showErrorMessage="1" sqref="Q4:R8" xr:uid="{00000000-0002-0000-0200-000001000000}">
      <formula1>"Seçiniz, 1, 2, 3, 4, 5"</formula1>
    </dataValidation>
    <dataValidation type="list" allowBlank="1" showInputMessage="1" showErrorMessage="1" sqref="AF4:AF8" xr:uid="{00000000-0002-0000-0200-000002000000}">
      <formula1>"Seçiniz, Riskten Kaçınmak, Riski Devretmek, Riski Kabul Etmek, Riski Azaltmak, Riski Azaltmak ve Riski Devretmek"</formula1>
    </dataValidation>
    <dataValidation type="list" allowBlank="1" showInputMessage="1" showErrorMessage="1" sqref="I4:I8" xr:uid="{00000000-0002-0000-0200-000003000000}">
      <formula1>"Seçiniz, Güncel, Güncel Değil, Değişti"</formula1>
    </dataValidation>
    <dataValidation type="list" allowBlank="1" showInputMessage="1" showErrorMessage="1" sqref="AL4:AL8" xr:uid="{00000000-0002-0000-0200-000004000000}">
      <formula1>"Seçiniz, İlave Risk Yönetimi Faaliyeti Gerçekleştirildi, İlave Risk Yönetimi Faaliyeti Geliştirme Aşamasında, İlave Risk Yönetimi Faalieti Planlandı, İlave Risk Yönetimi Faaliyeti Gerçekleştirilmedi"</formula1>
    </dataValidation>
    <dataValidation type="list" allowBlank="1" showInputMessage="1" showErrorMessage="1" sqref="X4:X8" xr:uid="{00000000-0002-0000-0200-000005000000}">
      <formula1>"Etki, Olasılık, Etki ve Olasılık"</formula1>
    </dataValidation>
    <dataValidation type="list" allowBlank="1" showInputMessage="1" showErrorMessage="1" sqref="M4:M8" xr:uid="{00000000-0002-0000-0200-000006000000}">
      <formula1>"Fırsat, Tehdit"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K30"/>
  <sheetViews>
    <sheetView showGridLines="0" zoomScale="80" zoomScaleNormal="80" workbookViewId="0">
      <selection activeCell="P14" sqref="P14"/>
    </sheetView>
  </sheetViews>
  <sheetFormatPr defaultColWidth="8.85546875" defaultRowHeight="15"/>
  <cols>
    <col min="1" max="2" width="8.85546875" style="14"/>
    <col min="3" max="3" width="4" style="14" bestFit="1" customWidth="1"/>
    <col min="4" max="4" width="16.85546875" style="14" bestFit="1" customWidth="1"/>
    <col min="5" max="9" width="16.7109375" style="14" customWidth="1"/>
    <col min="10" max="10" width="8.85546875" style="14"/>
    <col min="11" max="11" width="23.5703125" style="14" customWidth="1"/>
    <col min="12" max="16384" width="8.85546875" style="14"/>
  </cols>
  <sheetData>
    <row r="1" spans="3:11">
      <c r="C1" s="149" t="s">
        <v>63</v>
      </c>
      <c r="D1" s="149"/>
      <c r="E1" s="149"/>
      <c r="F1" s="149"/>
      <c r="G1" s="149"/>
      <c r="H1" s="149"/>
      <c r="I1" s="149"/>
      <c r="J1" s="149"/>
    </row>
    <row r="2" spans="3:11" ht="15.75" thickBot="1"/>
    <row r="3" spans="3:11">
      <c r="C3" s="25"/>
      <c r="D3" s="26"/>
      <c r="E3" s="26"/>
      <c r="F3" s="26"/>
      <c r="G3" s="26"/>
      <c r="H3" s="26"/>
      <c r="I3" s="26"/>
      <c r="J3" s="27"/>
    </row>
    <row r="4" spans="3:11" ht="16.149999999999999" customHeight="1">
      <c r="C4" s="150" t="s">
        <v>51</v>
      </c>
      <c r="D4" s="28" t="s">
        <v>52</v>
      </c>
      <c r="E4" s="38"/>
      <c r="F4" s="39"/>
      <c r="G4" s="40"/>
      <c r="H4" s="41"/>
      <c r="I4" s="42" t="s">
        <v>98</v>
      </c>
      <c r="J4" s="29"/>
    </row>
    <row r="5" spans="3:11" ht="21.6" customHeight="1">
      <c r="C5" s="150"/>
      <c r="D5" s="28" t="s">
        <v>53</v>
      </c>
      <c r="E5" s="38"/>
      <c r="F5" s="39"/>
      <c r="G5" s="40"/>
      <c r="H5" s="43" t="s">
        <v>99</v>
      </c>
      <c r="I5" s="41"/>
      <c r="J5" s="29"/>
    </row>
    <row r="6" spans="3:11" ht="21.6" customHeight="1">
      <c r="C6" s="150"/>
      <c r="D6" s="28" t="s">
        <v>54</v>
      </c>
      <c r="E6" s="38"/>
      <c r="F6" s="39"/>
      <c r="G6" s="44" t="s">
        <v>100</v>
      </c>
      <c r="H6" s="40"/>
      <c r="I6" s="40"/>
      <c r="J6" s="29"/>
    </row>
    <row r="7" spans="3:11" ht="21.6" customHeight="1">
      <c r="C7" s="150"/>
      <c r="D7" s="28" t="s">
        <v>55</v>
      </c>
      <c r="E7" s="45"/>
      <c r="F7" s="46" t="s">
        <v>101</v>
      </c>
      <c r="G7" s="39"/>
      <c r="H7" s="39"/>
      <c r="I7" s="39"/>
      <c r="J7" s="29"/>
    </row>
    <row r="8" spans="3:11" ht="21.6" customHeight="1">
      <c r="C8" s="150"/>
      <c r="D8" s="28" t="s">
        <v>56</v>
      </c>
      <c r="E8" s="47" t="s">
        <v>102</v>
      </c>
      <c r="F8" s="45"/>
      <c r="G8" s="38"/>
      <c r="H8" s="38"/>
      <c r="I8" s="38"/>
      <c r="J8" s="29"/>
    </row>
    <row r="9" spans="3:11" ht="21.6" customHeight="1">
      <c r="C9" s="30"/>
      <c r="D9" s="31"/>
      <c r="E9" s="28" t="s">
        <v>57</v>
      </c>
      <c r="F9" s="28" t="s">
        <v>58</v>
      </c>
      <c r="G9" s="28" t="s">
        <v>59</v>
      </c>
      <c r="H9" s="28" t="s">
        <v>62</v>
      </c>
      <c r="I9" s="28" t="s">
        <v>60</v>
      </c>
      <c r="J9" s="29"/>
    </row>
    <row r="10" spans="3:11" ht="21.6" customHeight="1" thickBot="1">
      <c r="C10" s="32"/>
      <c r="D10" s="33"/>
      <c r="E10" s="151" t="s">
        <v>61</v>
      </c>
      <c r="F10" s="151"/>
      <c r="G10" s="151"/>
      <c r="H10" s="151"/>
      <c r="I10" s="151"/>
      <c r="J10" s="34"/>
    </row>
    <row r="11" spans="3:11" ht="15.75" thickBot="1"/>
    <row r="12" spans="3:11" ht="21.4" customHeight="1">
      <c r="D12" s="15"/>
      <c r="E12" s="16"/>
      <c r="G12" s="148" t="s">
        <v>104</v>
      </c>
      <c r="H12" s="148"/>
      <c r="I12" s="148"/>
      <c r="J12" s="148"/>
      <c r="K12" s="35"/>
    </row>
    <row r="13" spans="3:11">
      <c r="D13" s="152" t="s">
        <v>103</v>
      </c>
      <c r="E13" s="153"/>
      <c r="G13" s="148"/>
      <c r="H13" s="148"/>
      <c r="I13" s="148"/>
      <c r="J13" s="148"/>
      <c r="K13" s="35"/>
    </row>
    <row r="14" spans="3:11">
      <c r="D14" s="17"/>
      <c r="E14" s="18"/>
      <c r="G14" s="148"/>
      <c r="H14" s="148"/>
      <c r="I14" s="148"/>
      <c r="J14" s="148"/>
      <c r="K14" s="35"/>
    </row>
    <row r="15" spans="3:11" ht="15.4" customHeight="1">
      <c r="D15" s="17"/>
      <c r="E15" s="18"/>
      <c r="G15" s="148"/>
      <c r="H15" s="148"/>
      <c r="I15" s="148"/>
      <c r="J15" s="148"/>
      <c r="K15" s="35"/>
    </row>
    <row r="16" spans="3:11" ht="22.5" customHeight="1">
      <c r="D16" s="48" t="s">
        <v>60</v>
      </c>
      <c r="E16" s="18"/>
      <c r="G16" s="148"/>
      <c r="H16" s="148"/>
      <c r="I16" s="148"/>
      <c r="J16" s="148"/>
      <c r="K16" s="35"/>
    </row>
    <row r="17" spans="4:11" ht="18" customHeight="1">
      <c r="D17" s="48"/>
      <c r="E17" s="18"/>
      <c r="G17" s="35"/>
      <c r="H17" s="35"/>
      <c r="I17" s="35"/>
      <c r="J17" s="35"/>
      <c r="K17" s="35"/>
    </row>
    <row r="18" spans="4:11" ht="27" customHeight="1">
      <c r="D18" s="48"/>
      <c r="E18" s="18"/>
      <c r="G18" s="148" t="s">
        <v>105</v>
      </c>
      <c r="H18" s="148"/>
      <c r="I18" s="148"/>
      <c r="J18" s="148"/>
      <c r="K18" s="35"/>
    </row>
    <row r="19" spans="4:11">
      <c r="D19" s="48" t="s">
        <v>62</v>
      </c>
      <c r="E19" s="18"/>
      <c r="G19" s="148"/>
      <c r="H19" s="148"/>
      <c r="I19" s="148"/>
      <c r="J19" s="148"/>
      <c r="K19" s="35"/>
    </row>
    <row r="20" spans="4:11" ht="15.4" customHeight="1">
      <c r="D20" s="48"/>
      <c r="E20" s="18"/>
      <c r="G20" s="148"/>
      <c r="H20" s="148"/>
      <c r="I20" s="148"/>
      <c r="J20" s="148"/>
      <c r="K20" s="35"/>
    </row>
    <row r="21" spans="4:11">
      <c r="D21" s="48"/>
      <c r="E21" s="18"/>
      <c r="G21" s="148"/>
      <c r="H21" s="148"/>
      <c r="I21" s="148"/>
      <c r="J21" s="148"/>
      <c r="K21" s="35"/>
    </row>
    <row r="22" spans="4:11">
      <c r="D22" s="48" t="s">
        <v>59</v>
      </c>
      <c r="E22" s="18"/>
      <c r="G22" s="148"/>
      <c r="H22" s="148"/>
      <c r="I22" s="148"/>
      <c r="J22" s="148"/>
      <c r="K22" s="35"/>
    </row>
    <row r="23" spans="4:11">
      <c r="D23" s="48"/>
      <c r="E23" s="18"/>
      <c r="G23" s="148"/>
      <c r="H23" s="148"/>
      <c r="I23" s="148"/>
      <c r="J23" s="148"/>
      <c r="K23" s="35"/>
    </row>
    <row r="24" spans="4:11" ht="15.4" customHeight="1">
      <c r="D24" s="48"/>
      <c r="E24" s="18"/>
      <c r="G24" s="148"/>
      <c r="H24" s="148"/>
      <c r="I24" s="148"/>
      <c r="J24" s="148"/>
      <c r="K24" s="35"/>
    </row>
    <row r="25" spans="4:11">
      <c r="D25" s="48" t="s">
        <v>58</v>
      </c>
      <c r="E25" s="18"/>
      <c r="G25" s="148"/>
      <c r="H25" s="148"/>
      <c r="I25" s="148"/>
      <c r="J25" s="148"/>
      <c r="K25" s="35"/>
    </row>
    <row r="26" spans="4:11">
      <c r="D26" s="48"/>
      <c r="E26" s="18"/>
      <c r="G26" s="148"/>
      <c r="H26" s="148"/>
      <c r="I26" s="148"/>
      <c r="J26" s="148"/>
      <c r="K26" s="35"/>
    </row>
    <row r="27" spans="4:11">
      <c r="D27" s="48"/>
      <c r="E27" s="18"/>
      <c r="G27" s="148"/>
      <c r="H27" s="148"/>
      <c r="I27" s="148"/>
      <c r="J27" s="148"/>
      <c r="K27" s="35"/>
    </row>
    <row r="28" spans="4:11" ht="21.75" customHeight="1">
      <c r="D28" s="48" t="s">
        <v>57</v>
      </c>
      <c r="E28" s="18"/>
      <c r="G28" s="148"/>
      <c r="H28" s="148"/>
      <c r="I28" s="148"/>
      <c r="J28" s="148"/>
      <c r="K28" s="35"/>
    </row>
    <row r="29" spans="4:11" ht="15.75" thickBot="1">
      <c r="D29" s="19"/>
      <c r="E29" s="20"/>
      <c r="H29" s="35"/>
      <c r="I29" s="35"/>
      <c r="J29" s="35"/>
      <c r="K29" s="35"/>
    </row>
    <row r="30" spans="4:11">
      <c r="H30" s="35"/>
      <c r="I30" s="35"/>
      <c r="J30" s="35"/>
      <c r="K30" s="35"/>
    </row>
  </sheetData>
  <mergeCells count="6">
    <mergeCell ref="G12:J16"/>
    <mergeCell ref="G18:J28"/>
    <mergeCell ref="C1:J1"/>
    <mergeCell ref="C4:C8"/>
    <mergeCell ref="E10:I10"/>
    <mergeCell ref="D13:E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Doküman Hakkında</vt:lpstr>
      <vt:lpstr>Tanımlamalar</vt:lpstr>
      <vt:lpstr>Risk Kayıt ve İlave Risk Yön.</vt:lpstr>
      <vt:lpstr>Risk Haritası</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Gorkem Sakarya Erdogdu</dc:creator>
  <cp:lastModifiedBy>Raziye Naz TÜRKELİ</cp:lastModifiedBy>
  <cp:lastPrinted>2014-01-07T09:44:08Z</cp:lastPrinted>
  <dcterms:created xsi:type="dcterms:W3CDTF">2013-12-08T20:03:40Z</dcterms:created>
  <dcterms:modified xsi:type="dcterms:W3CDTF">2025-08-21T07:05:21Z</dcterms:modified>
</cp:coreProperties>
</file>